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komandiniai" sheetId="1" r:id="rId1"/>
    <sheet name="asmeniniai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J178" i="2" l="1"/>
  <c r="I178" i="2"/>
  <c r="H178" i="2"/>
  <c r="G178" i="2"/>
  <c r="F178" i="2"/>
  <c r="E178" i="2"/>
  <c r="D178" i="2"/>
  <c r="C178" i="2"/>
  <c r="B178" i="2"/>
  <c r="A178" i="2"/>
  <c r="J177" i="2"/>
  <c r="I177" i="2"/>
  <c r="H177" i="2"/>
  <c r="G177" i="2"/>
  <c r="F177" i="2"/>
  <c r="E177" i="2"/>
  <c r="D177" i="2"/>
  <c r="C177" i="2"/>
  <c r="B177" i="2"/>
  <c r="A177" i="2"/>
  <c r="J176" i="2"/>
  <c r="I176" i="2"/>
  <c r="H176" i="2"/>
  <c r="G176" i="2"/>
  <c r="F176" i="2"/>
  <c r="E176" i="2"/>
  <c r="D176" i="2"/>
  <c r="C176" i="2"/>
  <c r="B176" i="2"/>
  <c r="A176" i="2"/>
  <c r="J175" i="2"/>
  <c r="I175" i="2"/>
  <c r="H175" i="2"/>
  <c r="G175" i="2"/>
  <c r="F175" i="2"/>
  <c r="E175" i="2"/>
  <c r="D175" i="2"/>
  <c r="C175" i="2"/>
  <c r="B175" i="2"/>
  <c r="A175" i="2"/>
  <c r="J174" i="2"/>
  <c r="I174" i="2"/>
  <c r="H174" i="2"/>
  <c r="G174" i="2"/>
  <c r="F174" i="2"/>
  <c r="E174" i="2"/>
  <c r="D174" i="2"/>
  <c r="C174" i="2"/>
  <c r="B174" i="2"/>
  <c r="A174" i="2"/>
  <c r="J173" i="2"/>
  <c r="I173" i="2"/>
  <c r="H173" i="2"/>
  <c r="G173" i="2"/>
  <c r="F173" i="2"/>
  <c r="E173" i="2"/>
  <c r="D173" i="2"/>
  <c r="C173" i="2"/>
  <c r="B173" i="2"/>
  <c r="A173" i="2"/>
  <c r="J172" i="2"/>
  <c r="I172" i="2"/>
  <c r="H172" i="2"/>
  <c r="G172" i="2"/>
  <c r="F172" i="2"/>
  <c r="E172" i="2"/>
  <c r="D172" i="2"/>
  <c r="C172" i="2"/>
  <c r="B172" i="2"/>
  <c r="A172" i="2"/>
  <c r="J171" i="2"/>
  <c r="I171" i="2"/>
  <c r="H171" i="2"/>
  <c r="G171" i="2"/>
  <c r="F171" i="2"/>
  <c r="E171" i="2"/>
  <c r="D171" i="2"/>
  <c r="C171" i="2"/>
  <c r="B171" i="2"/>
  <c r="A171" i="2"/>
  <c r="J170" i="2"/>
  <c r="I170" i="2"/>
  <c r="H170" i="2"/>
  <c r="G170" i="2"/>
  <c r="F170" i="2"/>
  <c r="E170" i="2"/>
  <c r="D170" i="2"/>
  <c r="C170" i="2"/>
  <c r="B170" i="2"/>
  <c r="A170" i="2"/>
  <c r="J169" i="2"/>
  <c r="I169" i="2"/>
  <c r="H169" i="2"/>
  <c r="G169" i="2"/>
  <c r="F169" i="2"/>
  <c r="E169" i="2"/>
  <c r="D169" i="2"/>
  <c r="C169" i="2"/>
  <c r="B169" i="2"/>
  <c r="A169" i="2"/>
  <c r="J168" i="2"/>
  <c r="I168" i="2"/>
  <c r="H168" i="2"/>
  <c r="G168" i="2"/>
  <c r="F168" i="2"/>
  <c r="E168" i="2"/>
  <c r="D168" i="2"/>
  <c r="C168" i="2"/>
  <c r="B168" i="2"/>
  <c r="A168" i="2"/>
  <c r="J167" i="2"/>
  <c r="I167" i="2"/>
  <c r="H167" i="2"/>
  <c r="G167" i="2"/>
  <c r="F167" i="2"/>
  <c r="E167" i="2"/>
  <c r="D167" i="2"/>
  <c r="C167" i="2"/>
  <c r="B167" i="2"/>
  <c r="A167" i="2"/>
  <c r="J166" i="2"/>
  <c r="I166" i="2"/>
  <c r="H166" i="2"/>
  <c r="G166" i="2"/>
  <c r="F166" i="2"/>
  <c r="E166" i="2"/>
  <c r="D166" i="2"/>
  <c r="C166" i="2"/>
  <c r="B166" i="2"/>
  <c r="A166" i="2"/>
  <c r="J165" i="2"/>
  <c r="I165" i="2"/>
  <c r="H165" i="2"/>
  <c r="G165" i="2"/>
  <c r="F165" i="2"/>
  <c r="E165" i="2"/>
  <c r="D165" i="2"/>
  <c r="C165" i="2"/>
  <c r="B165" i="2"/>
  <c r="A165" i="2"/>
  <c r="J164" i="2"/>
  <c r="I164" i="2"/>
  <c r="H164" i="2"/>
  <c r="G164" i="2"/>
  <c r="F164" i="2"/>
  <c r="E164" i="2"/>
  <c r="D164" i="2"/>
  <c r="C164" i="2"/>
  <c r="B164" i="2"/>
  <c r="A164" i="2"/>
  <c r="J163" i="2"/>
  <c r="I163" i="2"/>
  <c r="H163" i="2"/>
  <c r="G163" i="2"/>
  <c r="F163" i="2"/>
  <c r="E163" i="2"/>
  <c r="D163" i="2"/>
  <c r="C163" i="2"/>
  <c r="B163" i="2"/>
  <c r="A163" i="2"/>
  <c r="J162" i="2"/>
  <c r="I162" i="2"/>
  <c r="H162" i="2"/>
  <c r="G162" i="2"/>
  <c r="F162" i="2"/>
  <c r="E162" i="2"/>
  <c r="D162" i="2"/>
  <c r="C162" i="2"/>
  <c r="B162" i="2"/>
  <c r="A162" i="2"/>
  <c r="J161" i="2"/>
  <c r="I161" i="2"/>
  <c r="H161" i="2"/>
  <c r="G161" i="2"/>
  <c r="F161" i="2"/>
  <c r="E161" i="2"/>
  <c r="D161" i="2"/>
  <c r="C161" i="2"/>
  <c r="B161" i="2"/>
  <c r="A161" i="2"/>
  <c r="J160" i="2"/>
  <c r="I160" i="2"/>
  <c r="H160" i="2"/>
  <c r="G160" i="2"/>
  <c r="F160" i="2"/>
  <c r="E160" i="2"/>
  <c r="D160" i="2"/>
  <c r="C160" i="2"/>
  <c r="B160" i="2"/>
  <c r="A160" i="2"/>
  <c r="J159" i="2"/>
  <c r="I159" i="2"/>
  <c r="H159" i="2"/>
  <c r="G159" i="2"/>
  <c r="F159" i="2"/>
  <c r="E159" i="2"/>
  <c r="D159" i="2"/>
  <c r="C159" i="2"/>
  <c r="B159" i="2"/>
  <c r="A159" i="2"/>
  <c r="J158" i="2"/>
  <c r="I158" i="2"/>
  <c r="H158" i="2"/>
  <c r="G158" i="2"/>
  <c r="F158" i="2"/>
  <c r="E158" i="2"/>
  <c r="D158" i="2"/>
  <c r="C158" i="2"/>
  <c r="B158" i="2"/>
  <c r="A158" i="2"/>
  <c r="J157" i="2"/>
  <c r="I157" i="2"/>
  <c r="H157" i="2"/>
  <c r="G157" i="2"/>
  <c r="F157" i="2"/>
  <c r="E157" i="2"/>
  <c r="D157" i="2"/>
  <c r="C157" i="2"/>
  <c r="B157" i="2"/>
  <c r="A157" i="2"/>
  <c r="J156" i="2"/>
  <c r="I156" i="2"/>
  <c r="H156" i="2"/>
  <c r="G156" i="2"/>
  <c r="F156" i="2"/>
  <c r="E156" i="2"/>
  <c r="D156" i="2"/>
  <c r="C156" i="2"/>
  <c r="B156" i="2"/>
  <c r="A156" i="2"/>
  <c r="J155" i="2"/>
  <c r="I155" i="2"/>
  <c r="H155" i="2"/>
  <c r="G155" i="2"/>
  <c r="F155" i="2"/>
  <c r="E155" i="2"/>
  <c r="D155" i="2"/>
  <c r="C155" i="2"/>
  <c r="B155" i="2"/>
  <c r="A155" i="2"/>
  <c r="J154" i="2"/>
  <c r="I154" i="2"/>
  <c r="H154" i="2"/>
  <c r="G154" i="2"/>
  <c r="F154" i="2"/>
  <c r="E154" i="2"/>
  <c r="D154" i="2"/>
  <c r="C154" i="2"/>
  <c r="B154" i="2"/>
  <c r="A154" i="2"/>
  <c r="J153" i="2"/>
  <c r="I153" i="2"/>
  <c r="H153" i="2"/>
  <c r="G153" i="2"/>
  <c r="F153" i="2"/>
  <c r="E153" i="2"/>
  <c r="D153" i="2"/>
  <c r="C153" i="2"/>
  <c r="B153" i="2"/>
  <c r="A153" i="2"/>
  <c r="J152" i="2"/>
  <c r="I152" i="2"/>
  <c r="H152" i="2"/>
  <c r="G152" i="2"/>
  <c r="F152" i="2"/>
  <c r="E152" i="2"/>
  <c r="D152" i="2"/>
  <c r="C152" i="2"/>
  <c r="B152" i="2"/>
  <c r="A152" i="2"/>
  <c r="J151" i="2"/>
  <c r="I151" i="2"/>
  <c r="H151" i="2"/>
  <c r="G151" i="2"/>
  <c r="F151" i="2"/>
  <c r="E151" i="2"/>
  <c r="D151" i="2"/>
  <c r="C151" i="2"/>
  <c r="B151" i="2"/>
  <c r="A151" i="2"/>
  <c r="J150" i="2"/>
  <c r="I150" i="2"/>
  <c r="H150" i="2"/>
  <c r="G150" i="2"/>
  <c r="F150" i="2"/>
  <c r="E150" i="2"/>
  <c r="D150" i="2"/>
  <c r="C150" i="2"/>
  <c r="B150" i="2"/>
  <c r="A150" i="2"/>
  <c r="J149" i="2"/>
  <c r="I149" i="2"/>
  <c r="H149" i="2"/>
  <c r="G149" i="2"/>
  <c r="F149" i="2"/>
  <c r="E149" i="2"/>
  <c r="D149" i="2"/>
  <c r="C149" i="2"/>
  <c r="B149" i="2"/>
  <c r="A149" i="2"/>
  <c r="J148" i="2"/>
  <c r="I148" i="2"/>
  <c r="H148" i="2"/>
  <c r="G148" i="2"/>
  <c r="F148" i="2"/>
  <c r="E148" i="2"/>
  <c r="D148" i="2"/>
  <c r="C148" i="2"/>
  <c r="B148" i="2"/>
  <c r="A148" i="2"/>
  <c r="J147" i="2"/>
  <c r="I147" i="2"/>
  <c r="H147" i="2"/>
  <c r="G147" i="2"/>
  <c r="F147" i="2"/>
  <c r="E147" i="2"/>
  <c r="D147" i="2"/>
  <c r="C147" i="2"/>
  <c r="B147" i="2"/>
  <c r="A147" i="2"/>
  <c r="J146" i="2"/>
  <c r="I146" i="2"/>
  <c r="H146" i="2"/>
  <c r="G146" i="2"/>
  <c r="F146" i="2"/>
  <c r="E146" i="2"/>
  <c r="D146" i="2"/>
  <c r="C146" i="2"/>
  <c r="B146" i="2"/>
  <c r="A146" i="2"/>
  <c r="J145" i="2"/>
  <c r="I145" i="2"/>
  <c r="H145" i="2"/>
  <c r="G145" i="2"/>
  <c r="F145" i="2"/>
  <c r="E145" i="2"/>
  <c r="D145" i="2"/>
  <c r="C145" i="2"/>
  <c r="B145" i="2"/>
  <c r="A145" i="2"/>
  <c r="J144" i="2"/>
  <c r="I144" i="2"/>
  <c r="H144" i="2"/>
  <c r="G144" i="2"/>
  <c r="F144" i="2"/>
  <c r="E144" i="2"/>
  <c r="D144" i="2"/>
  <c r="C144" i="2"/>
  <c r="B144" i="2"/>
  <c r="A144" i="2"/>
  <c r="J143" i="2"/>
  <c r="I143" i="2"/>
  <c r="H143" i="2"/>
  <c r="G143" i="2"/>
  <c r="F143" i="2"/>
  <c r="E143" i="2"/>
  <c r="D143" i="2"/>
  <c r="C143" i="2"/>
  <c r="B143" i="2"/>
  <c r="A143" i="2"/>
  <c r="J142" i="2"/>
  <c r="I142" i="2"/>
  <c r="H142" i="2"/>
  <c r="G142" i="2"/>
  <c r="F142" i="2"/>
  <c r="E142" i="2"/>
  <c r="D142" i="2"/>
  <c r="C142" i="2"/>
  <c r="B142" i="2"/>
  <c r="A142" i="2"/>
  <c r="J141" i="2"/>
  <c r="I141" i="2"/>
  <c r="H141" i="2"/>
  <c r="G141" i="2"/>
  <c r="F141" i="2"/>
  <c r="E141" i="2"/>
  <c r="D141" i="2"/>
  <c r="C141" i="2"/>
  <c r="B141" i="2"/>
  <c r="A141" i="2"/>
  <c r="J140" i="2"/>
  <c r="I140" i="2"/>
  <c r="H140" i="2"/>
  <c r="G140" i="2"/>
  <c r="F140" i="2"/>
  <c r="E140" i="2"/>
  <c r="D140" i="2"/>
  <c r="C140" i="2"/>
  <c r="B140" i="2"/>
  <c r="A140" i="2"/>
  <c r="J139" i="2"/>
  <c r="I139" i="2"/>
  <c r="H139" i="2"/>
  <c r="G139" i="2"/>
  <c r="F139" i="2"/>
  <c r="E139" i="2"/>
  <c r="D139" i="2"/>
  <c r="C139" i="2"/>
  <c r="B139" i="2"/>
  <c r="A139" i="2"/>
  <c r="J138" i="2"/>
  <c r="I138" i="2"/>
  <c r="H138" i="2"/>
  <c r="G138" i="2"/>
  <c r="F138" i="2"/>
  <c r="E138" i="2"/>
  <c r="D138" i="2"/>
  <c r="C138" i="2"/>
  <c r="B138" i="2"/>
  <c r="A138" i="2"/>
  <c r="J137" i="2"/>
  <c r="I137" i="2"/>
  <c r="H137" i="2"/>
  <c r="G137" i="2"/>
  <c r="F137" i="2"/>
  <c r="E137" i="2"/>
  <c r="D137" i="2"/>
  <c r="C137" i="2"/>
  <c r="B137" i="2"/>
  <c r="A137" i="2"/>
  <c r="J136" i="2"/>
  <c r="I136" i="2"/>
  <c r="H136" i="2"/>
  <c r="G136" i="2"/>
  <c r="F136" i="2"/>
  <c r="E136" i="2"/>
  <c r="D136" i="2"/>
  <c r="C136" i="2"/>
  <c r="B136" i="2"/>
  <c r="A136" i="2"/>
  <c r="J135" i="2"/>
  <c r="I135" i="2"/>
  <c r="H135" i="2"/>
  <c r="G135" i="2"/>
  <c r="F135" i="2"/>
  <c r="E135" i="2"/>
  <c r="D135" i="2"/>
  <c r="C135" i="2"/>
  <c r="B135" i="2"/>
  <c r="A135" i="2"/>
  <c r="J134" i="2"/>
  <c r="I134" i="2"/>
  <c r="H134" i="2"/>
  <c r="G134" i="2"/>
  <c r="F134" i="2"/>
  <c r="E134" i="2"/>
  <c r="D134" i="2"/>
  <c r="C134" i="2"/>
  <c r="B134" i="2"/>
  <c r="A134" i="2"/>
  <c r="J133" i="2"/>
  <c r="I133" i="2"/>
  <c r="H133" i="2"/>
  <c r="G133" i="2"/>
  <c r="F133" i="2"/>
  <c r="E133" i="2"/>
  <c r="D133" i="2"/>
  <c r="C133" i="2"/>
  <c r="B133" i="2"/>
  <c r="A133" i="2"/>
  <c r="J132" i="2"/>
  <c r="I132" i="2"/>
  <c r="H132" i="2"/>
  <c r="G132" i="2"/>
  <c r="F132" i="2"/>
  <c r="E132" i="2"/>
  <c r="D132" i="2"/>
  <c r="C132" i="2"/>
  <c r="B132" i="2"/>
  <c r="A132" i="2"/>
  <c r="J131" i="2"/>
  <c r="I131" i="2"/>
  <c r="H131" i="2"/>
  <c r="G131" i="2"/>
  <c r="F131" i="2"/>
  <c r="E131" i="2"/>
  <c r="D131" i="2"/>
  <c r="C131" i="2"/>
  <c r="B131" i="2"/>
  <c r="A131" i="2"/>
  <c r="J130" i="2"/>
  <c r="I130" i="2"/>
  <c r="H130" i="2"/>
  <c r="G130" i="2"/>
  <c r="F130" i="2"/>
  <c r="E130" i="2"/>
  <c r="D130" i="2"/>
  <c r="C130" i="2"/>
  <c r="B130" i="2"/>
  <c r="A130" i="2"/>
  <c r="J129" i="2"/>
  <c r="I129" i="2"/>
  <c r="H129" i="2"/>
  <c r="G129" i="2"/>
  <c r="F129" i="2"/>
  <c r="E129" i="2"/>
  <c r="D129" i="2"/>
  <c r="C129" i="2"/>
  <c r="B129" i="2"/>
  <c r="A129" i="2"/>
  <c r="J128" i="2"/>
  <c r="I128" i="2"/>
  <c r="H128" i="2"/>
  <c r="G128" i="2"/>
  <c r="F128" i="2"/>
  <c r="E128" i="2"/>
  <c r="D128" i="2"/>
  <c r="C128" i="2"/>
  <c r="B128" i="2"/>
  <c r="A128" i="2"/>
  <c r="J127" i="2"/>
  <c r="I127" i="2"/>
  <c r="H127" i="2"/>
  <c r="G127" i="2"/>
  <c r="F127" i="2"/>
  <c r="E127" i="2"/>
  <c r="D127" i="2"/>
  <c r="C127" i="2"/>
  <c r="B127" i="2"/>
  <c r="A127" i="2"/>
  <c r="J126" i="2"/>
  <c r="I126" i="2"/>
  <c r="H126" i="2"/>
  <c r="G126" i="2"/>
  <c r="F126" i="2"/>
  <c r="E126" i="2"/>
  <c r="D126" i="2"/>
  <c r="C126" i="2"/>
  <c r="B126" i="2"/>
  <c r="A126" i="2"/>
  <c r="J125" i="2"/>
  <c r="I125" i="2"/>
  <c r="H125" i="2"/>
  <c r="G125" i="2"/>
  <c r="F125" i="2"/>
  <c r="E125" i="2"/>
  <c r="D125" i="2"/>
  <c r="C125" i="2"/>
  <c r="B125" i="2"/>
  <c r="A125" i="2"/>
  <c r="J124" i="2"/>
  <c r="I124" i="2"/>
  <c r="H124" i="2"/>
  <c r="G124" i="2"/>
  <c r="F124" i="2"/>
  <c r="E124" i="2"/>
  <c r="D124" i="2"/>
  <c r="C124" i="2"/>
  <c r="B124" i="2"/>
  <c r="A124" i="2"/>
  <c r="J123" i="2"/>
  <c r="I123" i="2"/>
  <c r="H123" i="2"/>
  <c r="G123" i="2"/>
  <c r="F123" i="2"/>
  <c r="E123" i="2"/>
  <c r="D123" i="2"/>
  <c r="C123" i="2"/>
  <c r="B123" i="2"/>
  <c r="A123" i="2"/>
  <c r="J122" i="2"/>
  <c r="I122" i="2"/>
  <c r="H122" i="2"/>
  <c r="G122" i="2"/>
  <c r="F122" i="2"/>
  <c r="E122" i="2"/>
  <c r="D122" i="2"/>
  <c r="C122" i="2"/>
  <c r="B122" i="2"/>
  <c r="A122" i="2"/>
  <c r="J121" i="2"/>
  <c r="I121" i="2"/>
  <c r="H121" i="2"/>
  <c r="G121" i="2"/>
  <c r="F121" i="2"/>
  <c r="E121" i="2"/>
  <c r="D121" i="2"/>
  <c r="C121" i="2"/>
  <c r="B121" i="2"/>
  <c r="A121" i="2"/>
  <c r="J120" i="2"/>
  <c r="I120" i="2"/>
  <c r="H120" i="2"/>
  <c r="G120" i="2"/>
  <c r="F120" i="2"/>
  <c r="E120" i="2"/>
  <c r="D120" i="2"/>
  <c r="C120" i="2"/>
  <c r="B120" i="2"/>
  <c r="A120" i="2"/>
  <c r="J119" i="2"/>
  <c r="I119" i="2"/>
  <c r="H119" i="2"/>
  <c r="G119" i="2"/>
  <c r="F119" i="2"/>
  <c r="E119" i="2"/>
  <c r="D119" i="2"/>
  <c r="C119" i="2"/>
  <c r="B119" i="2"/>
  <c r="A119" i="2"/>
  <c r="J118" i="2"/>
  <c r="I118" i="2"/>
  <c r="H118" i="2"/>
  <c r="G118" i="2"/>
  <c r="F118" i="2"/>
  <c r="E118" i="2"/>
  <c r="D118" i="2"/>
  <c r="C118" i="2"/>
  <c r="B118" i="2"/>
  <c r="A118" i="2"/>
  <c r="J117" i="2"/>
  <c r="I117" i="2"/>
  <c r="H117" i="2"/>
  <c r="G117" i="2"/>
  <c r="F117" i="2"/>
  <c r="E117" i="2"/>
  <c r="D117" i="2"/>
  <c r="C117" i="2"/>
  <c r="B117" i="2"/>
  <c r="A117" i="2"/>
  <c r="J116" i="2"/>
  <c r="I116" i="2"/>
  <c r="H116" i="2"/>
  <c r="G116" i="2"/>
  <c r="F116" i="2"/>
  <c r="E116" i="2"/>
  <c r="D116" i="2"/>
  <c r="C116" i="2"/>
  <c r="B116" i="2"/>
  <c r="A116" i="2"/>
  <c r="J115" i="2"/>
  <c r="I115" i="2"/>
  <c r="H115" i="2"/>
  <c r="G115" i="2"/>
  <c r="F115" i="2"/>
  <c r="E115" i="2"/>
  <c r="D115" i="2"/>
  <c r="C115" i="2"/>
  <c r="B115" i="2"/>
  <c r="A115" i="2"/>
  <c r="J114" i="2"/>
  <c r="I114" i="2"/>
  <c r="H114" i="2"/>
  <c r="G114" i="2"/>
  <c r="F114" i="2"/>
  <c r="E114" i="2"/>
  <c r="D114" i="2"/>
  <c r="C114" i="2"/>
  <c r="B114" i="2"/>
  <c r="A114" i="2"/>
  <c r="J113" i="2"/>
  <c r="I113" i="2"/>
  <c r="H113" i="2"/>
  <c r="G113" i="2"/>
  <c r="F113" i="2"/>
  <c r="E113" i="2"/>
  <c r="D113" i="2"/>
  <c r="C113" i="2"/>
  <c r="B113" i="2"/>
  <c r="A113" i="2"/>
  <c r="J112" i="2"/>
  <c r="I112" i="2"/>
  <c r="H112" i="2"/>
  <c r="G112" i="2"/>
  <c r="F112" i="2"/>
  <c r="E112" i="2"/>
  <c r="D112" i="2"/>
  <c r="C112" i="2"/>
  <c r="B112" i="2"/>
  <c r="A112" i="2"/>
  <c r="J111" i="2"/>
  <c r="I111" i="2"/>
  <c r="H111" i="2"/>
  <c r="G111" i="2"/>
  <c r="F111" i="2"/>
  <c r="E111" i="2"/>
  <c r="D111" i="2"/>
  <c r="C111" i="2"/>
  <c r="B111" i="2"/>
  <c r="A111" i="2"/>
  <c r="J110" i="2"/>
  <c r="I110" i="2"/>
  <c r="H110" i="2"/>
  <c r="G110" i="2"/>
  <c r="F110" i="2"/>
  <c r="E110" i="2"/>
  <c r="D110" i="2"/>
  <c r="C110" i="2"/>
  <c r="B110" i="2"/>
  <c r="A110" i="2"/>
  <c r="J109" i="2"/>
  <c r="I109" i="2"/>
  <c r="H109" i="2"/>
  <c r="G109" i="2"/>
  <c r="F109" i="2"/>
  <c r="E109" i="2"/>
  <c r="D109" i="2"/>
  <c r="C109" i="2"/>
  <c r="B109" i="2"/>
  <c r="A109" i="2"/>
  <c r="J108" i="2"/>
  <c r="I108" i="2"/>
  <c r="H108" i="2"/>
  <c r="G108" i="2"/>
  <c r="F108" i="2"/>
  <c r="E108" i="2"/>
  <c r="D108" i="2"/>
  <c r="C108" i="2"/>
  <c r="B108" i="2"/>
  <c r="A108" i="2"/>
  <c r="J107" i="2"/>
  <c r="I107" i="2"/>
  <c r="H107" i="2"/>
  <c r="G107" i="2"/>
  <c r="F107" i="2"/>
  <c r="E107" i="2"/>
  <c r="D107" i="2"/>
  <c r="C107" i="2"/>
  <c r="B107" i="2"/>
  <c r="A107" i="2"/>
  <c r="J106" i="2"/>
  <c r="I106" i="2"/>
  <c r="H106" i="2"/>
  <c r="G106" i="2"/>
  <c r="F106" i="2"/>
  <c r="E106" i="2"/>
  <c r="D106" i="2"/>
  <c r="C106" i="2"/>
  <c r="B106" i="2"/>
  <c r="A106" i="2"/>
  <c r="J105" i="2"/>
  <c r="I105" i="2"/>
  <c r="H105" i="2"/>
  <c r="G105" i="2"/>
  <c r="F105" i="2"/>
  <c r="E105" i="2"/>
  <c r="D105" i="2"/>
  <c r="C105" i="2"/>
  <c r="B105" i="2"/>
  <c r="A105" i="2"/>
  <c r="J104" i="2"/>
  <c r="I104" i="2"/>
  <c r="H104" i="2"/>
  <c r="G104" i="2"/>
  <c r="F104" i="2"/>
  <c r="E104" i="2"/>
  <c r="D104" i="2"/>
  <c r="C104" i="2"/>
  <c r="B104" i="2"/>
  <c r="A104" i="2"/>
  <c r="J103" i="2"/>
  <c r="I103" i="2"/>
  <c r="H103" i="2"/>
  <c r="G103" i="2"/>
  <c r="F103" i="2"/>
  <c r="E103" i="2"/>
  <c r="D103" i="2"/>
  <c r="C103" i="2"/>
  <c r="B103" i="2"/>
  <c r="A103" i="2"/>
  <c r="J102" i="2"/>
  <c r="I102" i="2"/>
  <c r="H102" i="2"/>
  <c r="G102" i="2"/>
  <c r="F102" i="2"/>
  <c r="E102" i="2"/>
  <c r="D102" i="2"/>
  <c r="C102" i="2"/>
  <c r="B102" i="2"/>
  <c r="A102" i="2"/>
  <c r="J101" i="2"/>
  <c r="I101" i="2"/>
  <c r="H101" i="2"/>
  <c r="G101" i="2"/>
  <c r="F101" i="2"/>
  <c r="E101" i="2"/>
  <c r="D101" i="2"/>
  <c r="C101" i="2"/>
  <c r="B101" i="2"/>
  <c r="A101" i="2"/>
  <c r="J100" i="2"/>
  <c r="I100" i="2"/>
  <c r="H100" i="2"/>
  <c r="G100" i="2"/>
  <c r="F100" i="2"/>
  <c r="E100" i="2"/>
  <c r="D100" i="2"/>
  <c r="C100" i="2"/>
  <c r="B100" i="2"/>
  <c r="A100" i="2"/>
  <c r="J99" i="2"/>
  <c r="I99" i="2"/>
  <c r="H99" i="2"/>
  <c r="G99" i="2"/>
  <c r="F99" i="2"/>
  <c r="E99" i="2"/>
  <c r="D99" i="2"/>
  <c r="C99" i="2"/>
  <c r="B99" i="2"/>
  <c r="A99" i="2"/>
  <c r="J98" i="2"/>
  <c r="I98" i="2"/>
  <c r="H98" i="2"/>
  <c r="G98" i="2"/>
  <c r="F98" i="2"/>
  <c r="E98" i="2"/>
  <c r="D98" i="2"/>
  <c r="C98" i="2"/>
  <c r="B98" i="2"/>
  <c r="A98" i="2"/>
  <c r="J97" i="2"/>
  <c r="I97" i="2"/>
  <c r="H97" i="2"/>
  <c r="G97" i="2"/>
  <c r="F97" i="2"/>
  <c r="E97" i="2"/>
  <c r="D97" i="2"/>
  <c r="C97" i="2"/>
  <c r="B97" i="2"/>
  <c r="A97" i="2"/>
  <c r="J96" i="2"/>
  <c r="I96" i="2"/>
  <c r="H96" i="2"/>
  <c r="G96" i="2"/>
  <c r="F96" i="2"/>
  <c r="E96" i="2"/>
  <c r="D96" i="2"/>
  <c r="C96" i="2"/>
  <c r="B96" i="2"/>
  <c r="A96" i="2"/>
  <c r="J95" i="2"/>
  <c r="I95" i="2"/>
  <c r="H95" i="2"/>
  <c r="G95" i="2"/>
  <c r="F95" i="2"/>
  <c r="E95" i="2"/>
  <c r="D95" i="2"/>
  <c r="C95" i="2"/>
  <c r="B95" i="2"/>
  <c r="A95" i="2"/>
  <c r="J94" i="2"/>
  <c r="I94" i="2"/>
  <c r="H94" i="2"/>
  <c r="G94" i="2"/>
  <c r="F94" i="2"/>
  <c r="E94" i="2"/>
  <c r="D94" i="2"/>
  <c r="C94" i="2"/>
  <c r="B94" i="2"/>
  <c r="A94" i="2"/>
  <c r="J93" i="2"/>
  <c r="I93" i="2"/>
  <c r="H93" i="2"/>
  <c r="G93" i="2"/>
  <c r="F93" i="2"/>
  <c r="E93" i="2"/>
  <c r="D93" i="2"/>
  <c r="C93" i="2"/>
  <c r="B93" i="2"/>
  <c r="A93" i="2"/>
  <c r="J92" i="2"/>
  <c r="I92" i="2"/>
  <c r="H92" i="2"/>
  <c r="G92" i="2"/>
  <c r="F92" i="2"/>
  <c r="E92" i="2"/>
  <c r="D92" i="2"/>
  <c r="C92" i="2"/>
  <c r="B92" i="2"/>
  <c r="A92" i="2"/>
  <c r="J91" i="2"/>
  <c r="I91" i="2"/>
  <c r="H91" i="2"/>
  <c r="G91" i="2"/>
  <c r="F91" i="2"/>
  <c r="E91" i="2"/>
  <c r="D91" i="2"/>
  <c r="C91" i="2"/>
  <c r="B91" i="2"/>
  <c r="A91" i="2"/>
  <c r="J90" i="2"/>
  <c r="I90" i="2"/>
  <c r="H90" i="2"/>
  <c r="G90" i="2"/>
  <c r="F90" i="2"/>
  <c r="E90" i="2"/>
  <c r="D90" i="2"/>
  <c r="C90" i="2"/>
  <c r="B90" i="2"/>
  <c r="A90" i="2"/>
  <c r="J89" i="2"/>
  <c r="I89" i="2"/>
  <c r="H89" i="2"/>
  <c r="G89" i="2"/>
  <c r="F89" i="2"/>
  <c r="E89" i="2"/>
  <c r="D89" i="2"/>
  <c r="C89" i="2"/>
  <c r="B89" i="2"/>
  <c r="A89" i="2"/>
  <c r="J88" i="2"/>
  <c r="I88" i="2"/>
  <c r="H88" i="2"/>
  <c r="G88" i="2"/>
  <c r="F88" i="2"/>
  <c r="E88" i="2"/>
  <c r="D88" i="2"/>
  <c r="C88" i="2"/>
  <c r="B88" i="2"/>
  <c r="A88" i="2"/>
  <c r="J87" i="2"/>
  <c r="I87" i="2"/>
  <c r="H87" i="2"/>
  <c r="G87" i="2"/>
  <c r="F87" i="2"/>
  <c r="E87" i="2"/>
  <c r="D87" i="2"/>
  <c r="C87" i="2"/>
  <c r="B87" i="2"/>
  <c r="A87" i="2"/>
  <c r="J86" i="2"/>
  <c r="I86" i="2"/>
  <c r="H86" i="2"/>
  <c r="G86" i="2"/>
  <c r="F86" i="2"/>
  <c r="E86" i="2"/>
  <c r="D86" i="2"/>
  <c r="C86" i="2"/>
  <c r="B86" i="2"/>
  <c r="A86" i="2"/>
  <c r="J85" i="2"/>
  <c r="I85" i="2"/>
  <c r="H85" i="2"/>
  <c r="G85" i="2"/>
  <c r="F85" i="2"/>
  <c r="E85" i="2"/>
  <c r="D85" i="2"/>
  <c r="C85" i="2"/>
  <c r="B85" i="2"/>
  <c r="A85" i="2"/>
  <c r="J84" i="2"/>
  <c r="I84" i="2"/>
  <c r="H84" i="2"/>
  <c r="G84" i="2"/>
  <c r="F84" i="2"/>
  <c r="E84" i="2"/>
  <c r="D84" i="2"/>
  <c r="C84" i="2"/>
  <c r="B84" i="2"/>
  <c r="A84" i="2"/>
  <c r="J83" i="2"/>
  <c r="I83" i="2"/>
  <c r="H83" i="2"/>
  <c r="G83" i="2"/>
  <c r="F83" i="2"/>
  <c r="E83" i="2"/>
  <c r="D83" i="2"/>
  <c r="C83" i="2"/>
  <c r="B83" i="2"/>
  <c r="A83" i="2"/>
  <c r="J82" i="2"/>
  <c r="I82" i="2"/>
  <c r="H82" i="2"/>
  <c r="G82" i="2"/>
  <c r="F82" i="2"/>
  <c r="E82" i="2"/>
  <c r="D82" i="2"/>
  <c r="C82" i="2"/>
  <c r="B82" i="2"/>
  <c r="A82" i="2"/>
  <c r="J81" i="2"/>
  <c r="I81" i="2"/>
  <c r="H81" i="2"/>
  <c r="G81" i="2"/>
  <c r="F81" i="2"/>
  <c r="E81" i="2"/>
  <c r="D81" i="2"/>
  <c r="C81" i="2"/>
  <c r="B81" i="2"/>
  <c r="A81" i="2"/>
  <c r="J80" i="2"/>
  <c r="I80" i="2"/>
  <c r="H80" i="2"/>
  <c r="G80" i="2"/>
  <c r="F80" i="2"/>
  <c r="E80" i="2"/>
  <c r="D80" i="2"/>
  <c r="C80" i="2"/>
  <c r="B80" i="2"/>
  <c r="A80" i="2"/>
  <c r="J79" i="2"/>
  <c r="I79" i="2"/>
  <c r="H79" i="2"/>
  <c r="G79" i="2"/>
  <c r="F79" i="2"/>
  <c r="E79" i="2"/>
  <c r="D79" i="2"/>
  <c r="C79" i="2"/>
  <c r="B79" i="2"/>
  <c r="A79" i="2"/>
  <c r="J78" i="2"/>
  <c r="I78" i="2"/>
  <c r="H78" i="2"/>
  <c r="G78" i="2"/>
  <c r="F78" i="2"/>
  <c r="E78" i="2"/>
  <c r="D78" i="2"/>
  <c r="C78" i="2"/>
  <c r="B78" i="2"/>
  <c r="A78" i="2"/>
  <c r="J77" i="2"/>
  <c r="I77" i="2"/>
  <c r="H77" i="2"/>
  <c r="G77" i="2"/>
  <c r="F77" i="2"/>
  <c r="E77" i="2"/>
  <c r="D77" i="2"/>
  <c r="C77" i="2"/>
  <c r="B77" i="2"/>
  <c r="A77" i="2"/>
  <c r="J76" i="2"/>
  <c r="I76" i="2"/>
  <c r="H76" i="2"/>
  <c r="G76" i="2"/>
  <c r="F76" i="2"/>
  <c r="E76" i="2"/>
  <c r="D76" i="2"/>
  <c r="C76" i="2"/>
  <c r="B76" i="2"/>
  <c r="A76" i="2"/>
  <c r="J75" i="2"/>
  <c r="I75" i="2"/>
  <c r="H75" i="2"/>
  <c r="G75" i="2"/>
  <c r="F75" i="2"/>
  <c r="E75" i="2"/>
  <c r="D75" i="2"/>
  <c r="C75" i="2"/>
  <c r="B75" i="2"/>
  <c r="A75" i="2"/>
  <c r="J74" i="2"/>
  <c r="I74" i="2"/>
  <c r="H74" i="2"/>
  <c r="G74" i="2"/>
  <c r="F74" i="2"/>
  <c r="E74" i="2"/>
  <c r="D74" i="2"/>
  <c r="C74" i="2"/>
  <c r="B74" i="2"/>
  <c r="A74" i="2"/>
  <c r="J73" i="2"/>
  <c r="I73" i="2"/>
  <c r="H73" i="2"/>
  <c r="G73" i="2"/>
  <c r="F73" i="2"/>
  <c r="E73" i="2"/>
  <c r="D73" i="2"/>
  <c r="C73" i="2"/>
  <c r="B73" i="2"/>
  <c r="A73" i="2"/>
  <c r="J72" i="2"/>
  <c r="I72" i="2"/>
  <c r="H72" i="2"/>
  <c r="G72" i="2"/>
  <c r="F72" i="2"/>
  <c r="E72" i="2"/>
  <c r="D72" i="2"/>
  <c r="C72" i="2"/>
  <c r="B72" i="2"/>
  <c r="A72" i="2"/>
  <c r="J71" i="2"/>
  <c r="I71" i="2"/>
  <c r="H71" i="2"/>
  <c r="G71" i="2"/>
  <c r="F71" i="2"/>
  <c r="E71" i="2"/>
  <c r="D71" i="2"/>
  <c r="C71" i="2"/>
  <c r="B71" i="2"/>
  <c r="A71" i="2"/>
  <c r="J70" i="2"/>
  <c r="I70" i="2"/>
  <c r="H70" i="2"/>
  <c r="G70" i="2"/>
  <c r="F70" i="2"/>
  <c r="E70" i="2"/>
  <c r="D70" i="2"/>
  <c r="C70" i="2"/>
  <c r="B70" i="2"/>
  <c r="A70" i="2"/>
  <c r="J69" i="2"/>
  <c r="I69" i="2"/>
  <c r="H69" i="2"/>
  <c r="G69" i="2"/>
  <c r="F69" i="2"/>
  <c r="E69" i="2"/>
  <c r="D69" i="2"/>
  <c r="C69" i="2"/>
  <c r="B69" i="2"/>
  <c r="A69" i="2"/>
  <c r="J68" i="2"/>
  <c r="I68" i="2"/>
  <c r="H68" i="2"/>
  <c r="G68" i="2"/>
  <c r="F68" i="2"/>
  <c r="E68" i="2"/>
  <c r="D68" i="2"/>
  <c r="C68" i="2"/>
  <c r="B68" i="2"/>
  <c r="A68" i="2"/>
  <c r="J67" i="2"/>
  <c r="I67" i="2"/>
  <c r="H67" i="2"/>
  <c r="G67" i="2"/>
  <c r="F67" i="2"/>
  <c r="E67" i="2"/>
  <c r="D67" i="2"/>
  <c r="C67" i="2"/>
  <c r="B67" i="2"/>
  <c r="A67" i="2"/>
  <c r="J66" i="2"/>
  <c r="I66" i="2"/>
  <c r="H66" i="2"/>
  <c r="G66" i="2"/>
  <c r="F66" i="2"/>
  <c r="E66" i="2"/>
  <c r="D66" i="2"/>
  <c r="C66" i="2"/>
  <c r="B66" i="2"/>
  <c r="A66" i="2"/>
  <c r="J65" i="2"/>
  <c r="I65" i="2"/>
  <c r="H65" i="2"/>
  <c r="G65" i="2"/>
  <c r="F65" i="2"/>
  <c r="E65" i="2"/>
  <c r="D65" i="2"/>
  <c r="C65" i="2"/>
  <c r="B65" i="2"/>
  <c r="A65" i="2"/>
  <c r="J64" i="2"/>
  <c r="I64" i="2"/>
  <c r="H64" i="2"/>
  <c r="G64" i="2"/>
  <c r="F64" i="2"/>
  <c r="E64" i="2"/>
  <c r="D64" i="2"/>
  <c r="C64" i="2"/>
  <c r="B64" i="2"/>
  <c r="A64" i="2"/>
  <c r="J63" i="2"/>
  <c r="I63" i="2"/>
  <c r="H63" i="2"/>
  <c r="G63" i="2"/>
  <c r="F63" i="2"/>
  <c r="E63" i="2"/>
  <c r="D63" i="2"/>
  <c r="C63" i="2"/>
  <c r="B63" i="2"/>
  <c r="A63" i="2"/>
  <c r="J62" i="2"/>
  <c r="I62" i="2"/>
  <c r="H62" i="2"/>
  <c r="G62" i="2"/>
  <c r="F62" i="2"/>
  <c r="E62" i="2"/>
  <c r="D62" i="2"/>
  <c r="C62" i="2"/>
  <c r="B62" i="2"/>
  <c r="A62" i="2"/>
  <c r="J61" i="2"/>
  <c r="I61" i="2"/>
  <c r="H61" i="2"/>
  <c r="G61" i="2"/>
  <c r="F61" i="2"/>
  <c r="E61" i="2"/>
  <c r="D61" i="2"/>
  <c r="C61" i="2"/>
  <c r="B61" i="2"/>
  <c r="A61" i="2"/>
  <c r="J60" i="2"/>
  <c r="I60" i="2"/>
  <c r="H60" i="2"/>
  <c r="G60" i="2"/>
  <c r="F60" i="2"/>
  <c r="E60" i="2"/>
  <c r="D60" i="2"/>
  <c r="C60" i="2"/>
  <c r="B60" i="2"/>
  <c r="A60" i="2"/>
  <c r="J59" i="2"/>
  <c r="I59" i="2"/>
  <c r="H59" i="2"/>
  <c r="G59" i="2"/>
  <c r="F59" i="2"/>
  <c r="E59" i="2"/>
  <c r="D59" i="2"/>
  <c r="C59" i="2"/>
  <c r="B59" i="2"/>
  <c r="A59" i="2"/>
  <c r="J58" i="2"/>
  <c r="I58" i="2"/>
  <c r="H58" i="2"/>
  <c r="G58" i="2"/>
  <c r="F58" i="2"/>
  <c r="E58" i="2"/>
  <c r="D58" i="2"/>
  <c r="C58" i="2"/>
  <c r="B58" i="2"/>
  <c r="A58" i="2"/>
  <c r="J57" i="2"/>
  <c r="I57" i="2"/>
  <c r="H57" i="2"/>
  <c r="G57" i="2"/>
  <c r="F57" i="2"/>
  <c r="E57" i="2"/>
  <c r="D57" i="2"/>
  <c r="C57" i="2"/>
  <c r="B57" i="2"/>
  <c r="A57" i="2"/>
  <c r="J56" i="2"/>
  <c r="I56" i="2"/>
  <c r="H56" i="2"/>
  <c r="G56" i="2"/>
  <c r="F56" i="2"/>
  <c r="E56" i="2"/>
  <c r="D56" i="2"/>
  <c r="C56" i="2"/>
  <c r="B56" i="2"/>
  <c r="A56" i="2"/>
  <c r="J55" i="2"/>
  <c r="I55" i="2"/>
  <c r="H55" i="2"/>
  <c r="G55" i="2"/>
  <c r="F55" i="2"/>
  <c r="E55" i="2"/>
  <c r="D55" i="2"/>
  <c r="C55" i="2"/>
  <c r="B55" i="2"/>
  <c r="A55" i="2"/>
  <c r="J54" i="2"/>
  <c r="I54" i="2"/>
  <c r="H54" i="2"/>
  <c r="G54" i="2"/>
  <c r="F54" i="2"/>
  <c r="E54" i="2"/>
  <c r="D54" i="2"/>
  <c r="C54" i="2"/>
  <c r="B54" i="2"/>
  <c r="A54" i="2"/>
  <c r="J53" i="2"/>
  <c r="I53" i="2"/>
  <c r="H53" i="2"/>
  <c r="G53" i="2"/>
  <c r="F53" i="2"/>
  <c r="E53" i="2"/>
  <c r="D53" i="2"/>
  <c r="C53" i="2"/>
  <c r="B53" i="2"/>
  <c r="A53" i="2"/>
  <c r="J52" i="2"/>
  <c r="I52" i="2"/>
  <c r="H52" i="2"/>
  <c r="G52" i="2"/>
  <c r="F52" i="2"/>
  <c r="E52" i="2"/>
  <c r="D52" i="2"/>
  <c r="C52" i="2"/>
  <c r="B52" i="2"/>
  <c r="A52" i="2"/>
  <c r="J51" i="2"/>
  <c r="I51" i="2"/>
  <c r="H51" i="2"/>
  <c r="G51" i="2"/>
  <c r="F51" i="2"/>
  <c r="E51" i="2"/>
  <c r="D51" i="2"/>
  <c r="C51" i="2"/>
  <c r="B51" i="2"/>
  <c r="A51" i="2"/>
  <c r="J50" i="2"/>
  <c r="I50" i="2"/>
  <c r="H50" i="2"/>
  <c r="G50" i="2"/>
  <c r="F50" i="2"/>
  <c r="E50" i="2"/>
  <c r="D50" i="2"/>
  <c r="C50" i="2"/>
  <c r="B50" i="2"/>
  <c r="A50" i="2"/>
  <c r="J49" i="2"/>
  <c r="I49" i="2"/>
  <c r="H49" i="2"/>
  <c r="G49" i="2"/>
  <c r="F49" i="2"/>
  <c r="E49" i="2"/>
  <c r="D49" i="2"/>
  <c r="C49" i="2"/>
  <c r="B49" i="2"/>
  <c r="A49" i="2"/>
  <c r="J48" i="2"/>
  <c r="I48" i="2"/>
  <c r="H48" i="2"/>
  <c r="G48" i="2"/>
  <c r="F48" i="2"/>
  <c r="E48" i="2"/>
  <c r="D48" i="2"/>
  <c r="C48" i="2"/>
  <c r="B48" i="2"/>
  <c r="A48" i="2"/>
  <c r="J47" i="2"/>
  <c r="I47" i="2"/>
  <c r="H47" i="2"/>
  <c r="G47" i="2"/>
  <c r="F47" i="2"/>
  <c r="E47" i="2"/>
  <c r="D47" i="2"/>
  <c r="C47" i="2"/>
  <c r="B47" i="2"/>
  <c r="A47" i="2"/>
  <c r="J46" i="2"/>
  <c r="I46" i="2"/>
  <c r="H46" i="2"/>
  <c r="G46" i="2"/>
  <c r="F46" i="2"/>
  <c r="E46" i="2"/>
  <c r="D46" i="2"/>
  <c r="C46" i="2"/>
  <c r="B46" i="2"/>
  <c r="A46" i="2"/>
  <c r="J45" i="2"/>
  <c r="I45" i="2"/>
  <c r="H45" i="2"/>
  <c r="G45" i="2"/>
  <c r="F45" i="2"/>
  <c r="E45" i="2"/>
  <c r="D45" i="2"/>
  <c r="C45" i="2"/>
  <c r="B45" i="2"/>
  <c r="A45" i="2"/>
  <c r="J44" i="2"/>
  <c r="I44" i="2"/>
  <c r="H44" i="2"/>
  <c r="G44" i="2"/>
  <c r="F44" i="2"/>
  <c r="E44" i="2"/>
  <c r="D44" i="2"/>
  <c r="C44" i="2"/>
  <c r="B44" i="2"/>
  <c r="A44" i="2"/>
  <c r="J43" i="2"/>
  <c r="I43" i="2"/>
  <c r="H43" i="2"/>
  <c r="G43" i="2"/>
  <c r="F43" i="2"/>
  <c r="E43" i="2"/>
  <c r="D43" i="2"/>
  <c r="C43" i="2"/>
  <c r="B43" i="2"/>
  <c r="A43" i="2"/>
  <c r="J42" i="2"/>
  <c r="I42" i="2"/>
  <c r="H42" i="2"/>
  <c r="G42" i="2"/>
  <c r="F42" i="2"/>
  <c r="E42" i="2"/>
  <c r="D42" i="2"/>
  <c r="C42" i="2"/>
  <c r="B42" i="2"/>
  <c r="A42" i="2"/>
  <c r="J41" i="2"/>
  <c r="I41" i="2"/>
  <c r="H41" i="2"/>
  <c r="G41" i="2"/>
  <c r="F41" i="2"/>
  <c r="E41" i="2"/>
  <c r="D41" i="2"/>
  <c r="C41" i="2"/>
  <c r="B41" i="2"/>
  <c r="A41" i="2"/>
  <c r="J40" i="2"/>
  <c r="I40" i="2"/>
  <c r="H40" i="2"/>
  <c r="G40" i="2"/>
  <c r="F40" i="2"/>
  <c r="E40" i="2"/>
  <c r="D40" i="2"/>
  <c r="C40" i="2"/>
  <c r="B40" i="2"/>
  <c r="A40" i="2"/>
  <c r="J39" i="2"/>
  <c r="I39" i="2"/>
  <c r="H39" i="2"/>
  <c r="G39" i="2"/>
  <c r="F39" i="2"/>
  <c r="E39" i="2"/>
  <c r="D39" i="2"/>
  <c r="C39" i="2"/>
  <c r="B39" i="2"/>
  <c r="A39" i="2"/>
  <c r="J38" i="2"/>
  <c r="I38" i="2"/>
  <c r="H38" i="2"/>
  <c r="G38" i="2"/>
  <c r="F38" i="2"/>
  <c r="E38" i="2"/>
  <c r="D38" i="2"/>
  <c r="C38" i="2"/>
  <c r="B38" i="2"/>
  <c r="A38" i="2"/>
  <c r="J37" i="2"/>
  <c r="I37" i="2"/>
  <c r="H37" i="2"/>
  <c r="G37" i="2"/>
  <c r="F37" i="2"/>
  <c r="E37" i="2"/>
  <c r="D37" i="2"/>
  <c r="C37" i="2"/>
  <c r="B37" i="2"/>
  <c r="A37" i="2"/>
  <c r="J36" i="2"/>
  <c r="I36" i="2"/>
  <c r="H36" i="2"/>
  <c r="G36" i="2"/>
  <c r="F36" i="2"/>
  <c r="E36" i="2"/>
  <c r="D36" i="2"/>
  <c r="C36" i="2"/>
  <c r="B36" i="2"/>
  <c r="A36" i="2"/>
  <c r="J35" i="2"/>
  <c r="I35" i="2"/>
  <c r="H35" i="2"/>
  <c r="G35" i="2"/>
  <c r="F35" i="2"/>
  <c r="E35" i="2"/>
  <c r="D35" i="2"/>
  <c r="C35" i="2"/>
  <c r="B35" i="2"/>
  <c r="A35" i="2"/>
  <c r="J34" i="2"/>
  <c r="I34" i="2"/>
  <c r="H34" i="2"/>
  <c r="G34" i="2"/>
  <c r="F34" i="2"/>
  <c r="E34" i="2"/>
  <c r="D34" i="2"/>
  <c r="C34" i="2"/>
  <c r="B34" i="2"/>
  <c r="A34" i="2"/>
  <c r="J33" i="2"/>
  <c r="I33" i="2"/>
  <c r="H33" i="2"/>
  <c r="G33" i="2"/>
  <c r="F33" i="2"/>
  <c r="E33" i="2"/>
  <c r="D33" i="2"/>
  <c r="C33" i="2"/>
  <c r="B33" i="2"/>
  <c r="A33" i="2"/>
  <c r="J32" i="2"/>
  <c r="I32" i="2"/>
  <c r="H32" i="2"/>
  <c r="G32" i="2"/>
  <c r="F32" i="2"/>
  <c r="E32" i="2"/>
  <c r="D32" i="2"/>
  <c r="C32" i="2"/>
  <c r="B32" i="2"/>
  <c r="A32" i="2"/>
  <c r="J31" i="2"/>
  <c r="I31" i="2"/>
  <c r="H31" i="2"/>
  <c r="G31" i="2"/>
  <c r="F31" i="2"/>
  <c r="E31" i="2"/>
  <c r="D31" i="2"/>
  <c r="C31" i="2"/>
  <c r="B31" i="2"/>
  <c r="A31" i="2"/>
  <c r="J30" i="2"/>
  <c r="I30" i="2"/>
  <c r="H30" i="2"/>
  <c r="G30" i="2"/>
  <c r="F30" i="2"/>
  <c r="E30" i="2"/>
  <c r="D30" i="2"/>
  <c r="C30" i="2"/>
  <c r="B30" i="2"/>
  <c r="A30" i="2"/>
  <c r="J29" i="2"/>
  <c r="I29" i="2"/>
  <c r="H29" i="2"/>
  <c r="G29" i="2"/>
  <c r="F29" i="2"/>
  <c r="E29" i="2"/>
  <c r="D29" i="2"/>
  <c r="C29" i="2"/>
  <c r="B29" i="2"/>
  <c r="A29" i="2"/>
  <c r="J28" i="2"/>
  <c r="I28" i="2"/>
  <c r="H28" i="2"/>
  <c r="G28" i="2"/>
  <c r="F28" i="2"/>
  <c r="E28" i="2"/>
  <c r="D28" i="2"/>
  <c r="C28" i="2"/>
  <c r="B28" i="2"/>
  <c r="A28" i="2"/>
  <c r="J27" i="2"/>
  <c r="I27" i="2"/>
  <c r="H27" i="2"/>
  <c r="G27" i="2"/>
  <c r="F27" i="2"/>
  <c r="E27" i="2"/>
  <c r="D27" i="2"/>
  <c r="C27" i="2"/>
  <c r="B27" i="2"/>
  <c r="A27" i="2"/>
  <c r="J26" i="2"/>
  <c r="I26" i="2"/>
  <c r="H26" i="2"/>
  <c r="G26" i="2"/>
  <c r="F26" i="2"/>
  <c r="E26" i="2"/>
  <c r="D26" i="2"/>
  <c r="C26" i="2"/>
  <c r="B26" i="2"/>
  <c r="A26" i="2"/>
  <c r="J25" i="2"/>
  <c r="I25" i="2"/>
  <c r="H25" i="2"/>
  <c r="G25" i="2"/>
  <c r="F25" i="2"/>
  <c r="E25" i="2"/>
  <c r="D25" i="2"/>
  <c r="C25" i="2"/>
  <c r="B25" i="2"/>
  <c r="A25" i="2"/>
  <c r="J24" i="2"/>
  <c r="I24" i="2"/>
  <c r="H24" i="2"/>
  <c r="G24" i="2"/>
  <c r="F24" i="2"/>
  <c r="E24" i="2"/>
  <c r="D24" i="2"/>
  <c r="C24" i="2"/>
  <c r="B24" i="2"/>
  <c r="A24" i="2"/>
  <c r="J23" i="2"/>
  <c r="I23" i="2"/>
  <c r="H23" i="2"/>
  <c r="G23" i="2"/>
  <c r="F23" i="2"/>
  <c r="E23" i="2"/>
  <c r="D23" i="2"/>
  <c r="C23" i="2"/>
  <c r="B23" i="2"/>
  <c r="A23" i="2"/>
  <c r="J22" i="2"/>
  <c r="I22" i="2"/>
  <c r="H22" i="2"/>
  <c r="G22" i="2"/>
  <c r="F22" i="2"/>
  <c r="E22" i="2"/>
  <c r="D22" i="2"/>
  <c r="C22" i="2"/>
  <c r="B22" i="2"/>
  <c r="A22" i="2"/>
  <c r="J21" i="2"/>
  <c r="I21" i="2"/>
  <c r="H21" i="2"/>
  <c r="G21" i="2"/>
  <c r="F21" i="2"/>
  <c r="E21" i="2"/>
  <c r="D21" i="2"/>
  <c r="C21" i="2"/>
  <c r="B21" i="2"/>
  <c r="A21" i="2"/>
  <c r="J20" i="2"/>
  <c r="I20" i="2"/>
  <c r="H20" i="2"/>
  <c r="G20" i="2"/>
  <c r="F20" i="2"/>
  <c r="E20" i="2"/>
  <c r="D20" i="2"/>
  <c r="C20" i="2"/>
  <c r="B20" i="2"/>
  <c r="A20" i="2"/>
  <c r="J19" i="2"/>
  <c r="I19" i="2"/>
  <c r="H19" i="2"/>
  <c r="G19" i="2"/>
  <c r="F19" i="2"/>
  <c r="E19" i="2"/>
  <c r="D19" i="2"/>
  <c r="C19" i="2"/>
  <c r="B19" i="2"/>
  <c r="A19" i="2"/>
  <c r="J18" i="2"/>
  <c r="I18" i="2"/>
  <c r="H18" i="2"/>
  <c r="G18" i="2"/>
  <c r="F18" i="2"/>
  <c r="E18" i="2"/>
  <c r="D18" i="2"/>
  <c r="C18" i="2"/>
  <c r="B18" i="2"/>
  <c r="A18" i="2"/>
  <c r="J17" i="2"/>
  <c r="I17" i="2"/>
  <c r="H17" i="2"/>
  <c r="G17" i="2"/>
  <c r="F17" i="2"/>
  <c r="E17" i="2"/>
  <c r="D17" i="2"/>
  <c r="C17" i="2"/>
  <c r="B17" i="2"/>
  <c r="A17" i="2"/>
  <c r="J16" i="2"/>
  <c r="I16" i="2"/>
  <c r="H16" i="2"/>
  <c r="G16" i="2"/>
  <c r="F16" i="2"/>
  <c r="E16" i="2"/>
  <c r="D16" i="2"/>
  <c r="C16" i="2"/>
  <c r="B16" i="2"/>
  <c r="A16" i="2"/>
  <c r="J15" i="2"/>
  <c r="I15" i="2"/>
  <c r="H15" i="2"/>
  <c r="G15" i="2"/>
  <c r="F15" i="2"/>
  <c r="E15" i="2"/>
  <c r="D15" i="2"/>
  <c r="C15" i="2"/>
  <c r="B15" i="2"/>
  <c r="A15" i="2"/>
  <c r="J14" i="2"/>
  <c r="I14" i="2"/>
  <c r="H14" i="2"/>
  <c r="G14" i="2"/>
  <c r="F14" i="2"/>
  <c r="E14" i="2"/>
  <c r="D14" i="2"/>
  <c r="C14" i="2"/>
  <c r="B14" i="2"/>
  <c r="A14" i="2"/>
  <c r="J13" i="2"/>
  <c r="I13" i="2"/>
  <c r="H13" i="2"/>
  <c r="G13" i="2"/>
  <c r="F13" i="2"/>
  <c r="E13" i="2"/>
  <c r="D13" i="2"/>
  <c r="C13" i="2"/>
  <c r="B13" i="2"/>
  <c r="A13" i="2"/>
  <c r="J12" i="2"/>
  <c r="I12" i="2"/>
  <c r="H12" i="2"/>
  <c r="G12" i="2"/>
  <c r="F12" i="2"/>
  <c r="E12" i="2"/>
  <c r="D12" i="2"/>
  <c r="C12" i="2"/>
  <c r="B12" i="2"/>
  <c r="A12" i="2"/>
  <c r="K11" i="2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J11" i="2"/>
  <c r="I11" i="2"/>
  <c r="H11" i="2"/>
  <c r="G11" i="2"/>
  <c r="F11" i="2"/>
  <c r="E11" i="2"/>
  <c r="D11" i="2"/>
  <c r="C11" i="2"/>
  <c r="B11" i="2"/>
  <c r="A11" i="2"/>
  <c r="K10" i="2"/>
  <c r="J10" i="2"/>
  <c r="I10" i="2"/>
  <c r="H10" i="2"/>
  <c r="G10" i="2"/>
  <c r="F10" i="2"/>
  <c r="E10" i="2"/>
  <c r="D10" i="2"/>
  <c r="C10" i="2"/>
  <c r="B10" i="2"/>
  <c r="A10" i="2"/>
  <c r="J9" i="2"/>
  <c r="I9" i="2"/>
  <c r="H9" i="2"/>
  <c r="G9" i="2"/>
  <c r="F9" i="2"/>
  <c r="E9" i="2"/>
  <c r="D9" i="2"/>
  <c r="C9" i="2"/>
  <c r="B9" i="2"/>
  <c r="A9" i="2"/>
  <c r="I3" i="2"/>
  <c r="B3" i="2"/>
  <c r="B1" i="2"/>
  <c r="J44" i="1"/>
  <c r="J42" i="1"/>
  <c r="L40" i="1"/>
  <c r="B40" i="1"/>
  <c r="L39" i="1"/>
  <c r="B39" i="1"/>
  <c r="L38" i="1"/>
  <c r="B38" i="1"/>
  <c r="L37" i="1"/>
  <c r="B37" i="1"/>
  <c r="L36" i="1"/>
  <c r="B36" i="1"/>
  <c r="L35" i="1"/>
  <c r="B35" i="1"/>
  <c r="L34" i="1"/>
  <c r="B34" i="1"/>
  <c r="L33" i="1"/>
  <c r="B33" i="1"/>
  <c r="L32" i="1"/>
  <c r="B32" i="1"/>
  <c r="L31" i="1"/>
  <c r="B31" i="1"/>
  <c r="L30" i="1"/>
  <c r="B30" i="1"/>
  <c r="L29" i="1"/>
  <c r="B29" i="1"/>
  <c r="L28" i="1"/>
  <c r="B28" i="1"/>
  <c r="L27" i="1"/>
  <c r="B27" i="1"/>
  <c r="L26" i="1"/>
  <c r="B26" i="1"/>
  <c r="L25" i="1"/>
  <c r="B25" i="1"/>
  <c r="L24" i="1"/>
  <c r="B24" i="1"/>
  <c r="L23" i="1"/>
  <c r="B23" i="1"/>
  <c r="L22" i="1"/>
  <c r="B22" i="1"/>
  <c r="L21" i="1"/>
  <c r="B21" i="1"/>
  <c r="L20" i="1"/>
  <c r="B20" i="1"/>
  <c r="L19" i="1"/>
  <c r="B19" i="1"/>
  <c r="L18" i="1"/>
  <c r="B18" i="1"/>
  <c r="L17" i="1"/>
  <c r="B17" i="1"/>
  <c r="L16" i="1"/>
  <c r="B16" i="1"/>
  <c r="L15" i="1"/>
  <c r="B15" i="1"/>
  <c r="L14" i="1"/>
  <c r="B14" i="1"/>
  <c r="L13" i="1"/>
  <c r="B13" i="1"/>
  <c r="L12" i="1"/>
  <c r="B12" i="1"/>
  <c r="L11" i="1"/>
  <c r="B11" i="1"/>
  <c r="L10" i="1"/>
  <c r="B10" i="1"/>
  <c r="L9" i="1"/>
  <c r="B9" i="1"/>
  <c r="L8" i="1"/>
  <c r="B8" i="1"/>
  <c r="L7" i="1"/>
  <c r="B7" i="1"/>
  <c r="K3" i="1"/>
  <c r="B3" i="1"/>
  <c r="B1" i="1"/>
</calcChain>
</file>

<file path=xl/sharedStrings.xml><?xml version="1.0" encoding="utf-8"?>
<sst xmlns="http://schemas.openxmlformats.org/spreadsheetml/2006/main" count="27" uniqueCount="18">
  <si>
    <t>Komandiniai rezultatai</t>
  </si>
  <si>
    <t>Eil. Nr.</t>
  </si>
  <si>
    <t>Komanda</t>
  </si>
  <si>
    <t>Taškai</t>
  </si>
  <si>
    <t>Vieta</t>
  </si>
  <si>
    <t>Varžybų vyr. teisėjas</t>
  </si>
  <si>
    <t>Varžybų vyr sekretorius</t>
  </si>
  <si>
    <t>Asmeniniai rezultatai</t>
  </si>
  <si>
    <t>Pavardė, vardas</t>
  </si>
  <si>
    <t>Gimimo data</t>
  </si>
  <si>
    <t>60 m bėgimas</t>
  </si>
  <si>
    <t>Šuolis į tolį</t>
  </si>
  <si>
    <t>Kamuoliuko m.</t>
  </si>
  <si>
    <t xml:space="preserve">Taškų </t>
  </si>
  <si>
    <t>Rezultatas</t>
  </si>
  <si>
    <t>suma</t>
  </si>
  <si>
    <t>Jurgita Kirilovienė</t>
  </si>
  <si>
    <t>Irma Maigienė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</si>
</sst>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  <charset val="186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b/>
      <sz val="12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sz val="18"/>
      <name val="Arial"/>
      <family val="2"/>
      <charset val="186"/>
    </font>
    <font>
      <sz val="6"/>
      <name val="Arial"/>
      <family val="2"/>
      <charset val="186"/>
    </font>
    <font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15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Alignment="1">
      <alignment horizontal="left" vertical="center" indent="15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6" fillId="0" borderId="0" xfId="0" applyFont="1" applyBorder="1"/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5-06%20Lietuva%20berniukai%20rezultata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Protokolas"/>
      <sheetName val="Asm "/>
      <sheetName val="Komandiniai"/>
      <sheetName val="Taškų "/>
      <sheetName val="60 m"/>
      <sheetName val="tolis"/>
      <sheetName val="kamuoliukas"/>
    </sheetNames>
    <sheetDataSet>
      <sheetData sheetId="1">
        <row r="1">
          <cell r="B1" t="str">
            <v>Lietuvos mokyklų žaidynių pradinių klasių mokinių trikovės finalinės varžybos</v>
          </cell>
        </row>
        <row r="3">
          <cell r="B3" t="str">
            <v>Utena, 2025-05-06</v>
          </cell>
          <cell r="I3" t="str">
            <v>Vaikinai</v>
          </cell>
        </row>
        <row r="5">
          <cell r="B5" t="str">
            <v>Prienų "Revuonos" pagrindinė mokykla</v>
          </cell>
          <cell r="J5">
            <v>434</v>
          </cell>
        </row>
        <row r="9">
          <cell r="A9" t="str">
            <v>prienų</v>
          </cell>
          <cell r="B9" t="str">
            <v>Simonas Kuzmickas</v>
          </cell>
          <cell r="C9">
            <v>41640</v>
          </cell>
          <cell r="D9">
            <v>9.82</v>
          </cell>
          <cell r="E9">
            <v>31</v>
          </cell>
          <cell r="F9">
            <v>458</v>
          </cell>
          <cell r="G9">
            <v>48</v>
          </cell>
          <cell r="H9">
            <v>30.27</v>
          </cell>
          <cell r="I9">
            <v>28</v>
          </cell>
          <cell r="J9">
            <v>107</v>
          </cell>
        </row>
        <row r="10">
          <cell r="A10" t="str">
            <v>prienų</v>
          </cell>
          <cell r="B10" t="str">
            <v>Danis Moisejevas</v>
          </cell>
          <cell r="C10">
            <v>41640</v>
          </cell>
          <cell r="D10">
            <v>9.36</v>
          </cell>
          <cell r="E10">
            <v>44</v>
          </cell>
          <cell r="F10">
            <v>448</v>
          </cell>
          <cell r="G10">
            <v>45</v>
          </cell>
          <cell r="H10">
            <v>43.15</v>
          </cell>
          <cell r="I10">
            <v>47</v>
          </cell>
          <cell r="J10">
            <v>136</v>
          </cell>
        </row>
        <row r="11">
          <cell r="A11" t="str">
            <v>prienų</v>
          </cell>
          <cell r="B11" t="str">
            <v>Joris Juozapavičius</v>
          </cell>
          <cell r="C11">
            <v>41640</v>
          </cell>
          <cell r="D11">
            <v>10.210000000000001</v>
          </cell>
          <cell r="E11">
            <v>23</v>
          </cell>
          <cell r="F11">
            <v>426</v>
          </cell>
          <cell r="G11">
            <v>37</v>
          </cell>
          <cell r="H11">
            <v>30.6</v>
          </cell>
          <cell r="I11">
            <v>28</v>
          </cell>
          <cell r="J11">
            <v>88</v>
          </cell>
        </row>
        <row r="12">
          <cell r="A12" t="str">
            <v>prienų</v>
          </cell>
          <cell r="B12" t="str">
            <v>Lukas Vincekas</v>
          </cell>
          <cell r="C12">
            <v>41640</v>
          </cell>
          <cell r="D12">
            <v>9.9700000000000006</v>
          </cell>
          <cell r="E12">
            <v>29</v>
          </cell>
          <cell r="F12">
            <v>399</v>
          </cell>
          <cell r="G12">
            <v>28</v>
          </cell>
          <cell r="H12">
            <v>21.36</v>
          </cell>
          <cell r="I12">
            <v>16</v>
          </cell>
          <cell r="J12">
            <v>73</v>
          </cell>
        </row>
        <row r="13">
          <cell r="A13" t="str">
            <v>prienų</v>
          </cell>
          <cell r="B13" t="str">
            <v>Kajus Kriaučiūnas</v>
          </cell>
          <cell r="C13">
            <v>41640</v>
          </cell>
          <cell r="D13">
            <v>9.64</v>
          </cell>
          <cell r="E13">
            <v>36</v>
          </cell>
          <cell r="F13">
            <v>426</v>
          </cell>
          <cell r="G13">
            <v>37</v>
          </cell>
          <cell r="H13">
            <v>31.7</v>
          </cell>
          <cell r="I13">
            <v>30</v>
          </cell>
          <cell r="J13">
            <v>103</v>
          </cell>
        </row>
        <row r="17">
          <cell r="B17" t="str">
            <v>Kelmės "Kražantės" progimnazija</v>
          </cell>
          <cell r="J17">
            <v>458</v>
          </cell>
        </row>
        <row r="21">
          <cell r="A21" t="str">
            <v>kelmės</v>
          </cell>
          <cell r="B21" t="str">
            <v>Tajus Jokubauskas</v>
          </cell>
          <cell r="C21">
            <v>41951</v>
          </cell>
          <cell r="D21">
            <v>9.85</v>
          </cell>
          <cell r="E21">
            <v>31</v>
          </cell>
          <cell r="F21">
            <v>426</v>
          </cell>
          <cell r="G21">
            <v>37</v>
          </cell>
          <cell r="H21">
            <v>25.8</v>
          </cell>
          <cell r="I21">
            <v>21</v>
          </cell>
          <cell r="J21">
            <v>89</v>
          </cell>
        </row>
        <row r="22">
          <cell r="A22" t="str">
            <v>kelmės</v>
          </cell>
          <cell r="B22" t="str">
            <v>Vilas Mižutavičius</v>
          </cell>
          <cell r="C22">
            <v>41910</v>
          </cell>
          <cell r="D22">
            <v>9.44</v>
          </cell>
          <cell r="E22">
            <v>41</v>
          </cell>
          <cell r="F22">
            <v>400</v>
          </cell>
          <cell r="G22">
            <v>29</v>
          </cell>
          <cell r="H22">
            <v>33.75</v>
          </cell>
          <cell r="I22">
            <v>33</v>
          </cell>
          <cell r="J22">
            <v>103</v>
          </cell>
        </row>
        <row r="23">
          <cell r="A23" t="str">
            <v>kelmės</v>
          </cell>
          <cell r="B23" t="str">
            <v>Orestas Butkus</v>
          </cell>
          <cell r="C23">
            <v>42212</v>
          </cell>
          <cell r="D23">
            <v>9.7899999999999991</v>
          </cell>
          <cell r="E23">
            <v>34</v>
          </cell>
          <cell r="F23">
            <v>452</v>
          </cell>
          <cell r="G23">
            <v>46</v>
          </cell>
          <cell r="H23">
            <v>22.4</v>
          </cell>
          <cell r="I23">
            <v>17</v>
          </cell>
          <cell r="J23">
            <v>97</v>
          </cell>
        </row>
        <row r="24">
          <cell r="A24" t="str">
            <v>kelmės</v>
          </cell>
          <cell r="B24" t="str">
            <v>Armandas Maksimovas</v>
          </cell>
          <cell r="C24">
            <v>41908</v>
          </cell>
          <cell r="D24">
            <v>9.57</v>
          </cell>
          <cell r="E24">
            <v>38</v>
          </cell>
          <cell r="F24">
            <v>501</v>
          </cell>
          <cell r="G24">
            <v>62</v>
          </cell>
          <cell r="H24">
            <v>32.4</v>
          </cell>
          <cell r="I24">
            <v>31</v>
          </cell>
          <cell r="J24">
            <v>131</v>
          </cell>
        </row>
        <row r="25">
          <cell r="A25" t="str">
            <v>kelmės</v>
          </cell>
          <cell r="B25" t="str">
            <v>Martynas Krauza</v>
          </cell>
          <cell r="C25">
            <v>41780</v>
          </cell>
          <cell r="D25">
            <v>9.57</v>
          </cell>
          <cell r="E25">
            <v>38</v>
          </cell>
          <cell r="F25">
            <v>476</v>
          </cell>
          <cell r="G25">
            <v>54</v>
          </cell>
          <cell r="H25">
            <v>35.4</v>
          </cell>
          <cell r="I25">
            <v>35</v>
          </cell>
          <cell r="J25">
            <v>127</v>
          </cell>
        </row>
        <row r="30">
          <cell r="B30" t="str">
            <v>Kauno r. Babtų gimnazija</v>
          </cell>
          <cell r="J30">
            <v>504</v>
          </cell>
        </row>
        <row r="34">
          <cell r="A34" t="str">
            <v>kauno r.</v>
          </cell>
          <cell r="B34" t="str">
            <v>Džiugas Plauška</v>
          </cell>
          <cell r="C34">
            <v>41640</v>
          </cell>
          <cell r="D34">
            <v>9.8699999999999992</v>
          </cell>
          <cell r="E34">
            <v>31</v>
          </cell>
          <cell r="F34">
            <v>498</v>
          </cell>
          <cell r="G34">
            <v>61</v>
          </cell>
          <cell r="H34">
            <v>36</v>
          </cell>
          <cell r="I34">
            <v>37</v>
          </cell>
          <cell r="J34">
            <v>129</v>
          </cell>
        </row>
        <row r="35">
          <cell r="A35" t="str">
            <v>kauno r.</v>
          </cell>
          <cell r="B35" t="str">
            <v>Orestas Tiškus</v>
          </cell>
          <cell r="C35">
            <v>41640</v>
          </cell>
          <cell r="D35">
            <v>9.8699999999999992</v>
          </cell>
          <cell r="E35">
            <v>31</v>
          </cell>
          <cell r="F35">
            <v>478</v>
          </cell>
          <cell r="G35">
            <v>55</v>
          </cell>
          <cell r="H35">
            <v>34.9</v>
          </cell>
          <cell r="I35">
            <v>34</v>
          </cell>
          <cell r="J35">
            <v>120</v>
          </cell>
        </row>
        <row r="36">
          <cell r="A36" t="str">
            <v>kauno r.</v>
          </cell>
          <cell r="B36" t="str">
            <v>Justinas Pužaitis</v>
          </cell>
          <cell r="C36">
            <v>41640</v>
          </cell>
          <cell r="D36">
            <v>9.4700000000000006</v>
          </cell>
          <cell r="E36">
            <v>41</v>
          </cell>
          <cell r="F36">
            <v>481</v>
          </cell>
          <cell r="G36">
            <v>56</v>
          </cell>
          <cell r="H36">
            <v>28.7</v>
          </cell>
          <cell r="I36">
            <v>26</v>
          </cell>
          <cell r="J36">
            <v>123</v>
          </cell>
        </row>
        <row r="37">
          <cell r="A37" t="str">
            <v>kauno r.</v>
          </cell>
          <cell r="B37" t="str">
            <v>Gvidas Šmigelskis</v>
          </cell>
          <cell r="C37">
            <v>41640</v>
          </cell>
          <cell r="D37">
            <v>9.4600000000000009</v>
          </cell>
          <cell r="E37">
            <v>41</v>
          </cell>
          <cell r="F37">
            <v>464</v>
          </cell>
          <cell r="G37">
            <v>50</v>
          </cell>
          <cell r="H37">
            <v>39</v>
          </cell>
          <cell r="I37">
            <v>41</v>
          </cell>
          <cell r="J37">
            <v>132</v>
          </cell>
        </row>
        <row r="38">
          <cell r="A38" t="str">
            <v>kauno r.</v>
          </cell>
          <cell r="B38" t="str">
            <v>Vėtris Dagys</v>
          </cell>
          <cell r="C38">
            <v>42005</v>
          </cell>
          <cell r="D38">
            <v>9.27</v>
          </cell>
          <cell r="E38">
            <v>46</v>
          </cell>
          <cell r="F38">
            <v>432</v>
          </cell>
          <cell r="G38">
            <v>39</v>
          </cell>
          <cell r="H38">
            <v>27.5</v>
          </cell>
          <cell r="I38">
            <v>24</v>
          </cell>
          <cell r="J38">
            <v>109</v>
          </cell>
        </row>
        <row r="42">
          <cell r="B42" t="str">
            <v>Joniškio Mato Slančiausko progimnazija</v>
          </cell>
          <cell r="J42">
            <v>407</v>
          </cell>
        </row>
        <row r="46">
          <cell r="A46" t="str">
            <v xml:space="preserve">joniškio </v>
          </cell>
          <cell r="B46" t="str">
            <v>Aivaras Grinkevičius</v>
          </cell>
          <cell r="C46">
            <v>41706</v>
          </cell>
          <cell r="D46">
            <v>9.84</v>
          </cell>
          <cell r="E46">
            <v>31</v>
          </cell>
          <cell r="F46">
            <v>428</v>
          </cell>
          <cell r="G46">
            <v>38</v>
          </cell>
          <cell r="H46">
            <v>39.299999999999997</v>
          </cell>
          <cell r="I46">
            <v>41</v>
          </cell>
          <cell r="J46">
            <v>110</v>
          </cell>
        </row>
        <row r="47">
          <cell r="A47" t="str">
            <v xml:space="preserve">joniškio </v>
          </cell>
          <cell r="B47" t="str">
            <v>Adas Ladukas</v>
          </cell>
          <cell r="C47">
            <v>41892</v>
          </cell>
          <cell r="D47">
            <v>9.67</v>
          </cell>
          <cell r="E47">
            <v>36</v>
          </cell>
          <cell r="F47">
            <v>443</v>
          </cell>
          <cell r="G47">
            <v>43</v>
          </cell>
          <cell r="H47">
            <v>25.8</v>
          </cell>
          <cell r="I47">
            <v>21</v>
          </cell>
          <cell r="J47">
            <v>100</v>
          </cell>
        </row>
        <row r="48">
          <cell r="A48" t="str">
            <v xml:space="preserve">joniškio </v>
          </cell>
          <cell r="B48" t="str">
            <v>Kristupas Ramonas</v>
          </cell>
          <cell r="C48">
            <v>41817</v>
          </cell>
          <cell r="D48">
            <v>10.37</v>
          </cell>
          <cell r="E48">
            <v>21</v>
          </cell>
          <cell r="F48">
            <v>412</v>
          </cell>
          <cell r="G48">
            <v>33</v>
          </cell>
          <cell r="H48">
            <v>32.1</v>
          </cell>
          <cell r="I48">
            <v>31</v>
          </cell>
          <cell r="J48">
            <v>85</v>
          </cell>
        </row>
        <row r="49">
          <cell r="A49" t="str">
            <v xml:space="preserve">joniškio </v>
          </cell>
          <cell r="B49" t="str">
            <v>Jokūbas Kačiulis</v>
          </cell>
          <cell r="C49">
            <v>42319</v>
          </cell>
          <cell r="D49">
            <v>9.5399999999999991</v>
          </cell>
          <cell r="E49">
            <v>38</v>
          </cell>
          <cell r="F49">
            <v>444</v>
          </cell>
          <cell r="G49">
            <v>43</v>
          </cell>
          <cell r="H49">
            <v>32.200000000000003</v>
          </cell>
          <cell r="I49">
            <v>31</v>
          </cell>
          <cell r="J49">
            <v>112</v>
          </cell>
        </row>
        <row r="50">
          <cell r="A50" t="str">
            <v xml:space="preserve">joniškio </v>
          </cell>
          <cell r="B50" t="str">
            <v>Oskaras Stonys</v>
          </cell>
          <cell r="C50">
            <v>42510</v>
          </cell>
          <cell r="D50">
            <v>9.9700000000000006</v>
          </cell>
          <cell r="E50">
            <v>29</v>
          </cell>
          <cell r="F50">
            <v>394</v>
          </cell>
          <cell r="G50">
            <v>27</v>
          </cell>
          <cell r="H50">
            <v>27.5</v>
          </cell>
          <cell r="I50">
            <v>24</v>
          </cell>
          <cell r="J50">
            <v>80</v>
          </cell>
        </row>
        <row r="54">
          <cell r="B54" t="str">
            <v>Švenčionių Zigmo Žemaičio gimnazija</v>
          </cell>
          <cell r="J54">
            <v>347</v>
          </cell>
        </row>
        <row r="58">
          <cell r="A58" t="str">
            <v>švenčionių</v>
          </cell>
          <cell r="B58" t="str">
            <v xml:space="preserve">Rokas Bučelis </v>
          </cell>
          <cell r="C58">
            <v>41640</v>
          </cell>
          <cell r="D58">
            <v>9.59</v>
          </cell>
          <cell r="E58">
            <v>38</v>
          </cell>
          <cell r="F58">
            <v>440</v>
          </cell>
          <cell r="G58">
            <v>42</v>
          </cell>
          <cell r="H58">
            <v>32.26</v>
          </cell>
          <cell r="I58">
            <v>31</v>
          </cell>
          <cell r="J58">
            <v>111</v>
          </cell>
        </row>
        <row r="59">
          <cell r="A59" t="str">
            <v>švenčionių</v>
          </cell>
          <cell r="B59" t="str">
            <v>Vasaris Gaidys</v>
          </cell>
          <cell r="C59">
            <v>41640</v>
          </cell>
          <cell r="D59">
            <v>10.08</v>
          </cell>
          <cell r="E59">
            <v>27</v>
          </cell>
          <cell r="F59">
            <v>441</v>
          </cell>
          <cell r="G59">
            <v>42</v>
          </cell>
          <cell r="H59">
            <v>33.450000000000003</v>
          </cell>
          <cell r="I59">
            <v>33</v>
          </cell>
          <cell r="J59">
            <v>102</v>
          </cell>
        </row>
        <row r="60">
          <cell r="A60" t="str">
            <v>švenčionių</v>
          </cell>
          <cell r="B60" t="str">
            <v>Ignas Nalivaika</v>
          </cell>
          <cell r="C60">
            <v>41640</v>
          </cell>
          <cell r="D60">
            <v>10.82</v>
          </cell>
          <cell r="E60">
            <v>12</v>
          </cell>
          <cell r="F60">
            <v>341</v>
          </cell>
          <cell r="G60">
            <v>9</v>
          </cell>
          <cell r="H60">
            <v>30</v>
          </cell>
          <cell r="I60">
            <v>28</v>
          </cell>
          <cell r="J60">
            <v>49</v>
          </cell>
        </row>
        <row r="61">
          <cell r="A61" t="str">
            <v>švenčionių</v>
          </cell>
          <cell r="B61" t="str">
            <v>Neidas Gailiušas</v>
          </cell>
          <cell r="C61">
            <v>42005</v>
          </cell>
          <cell r="D61">
            <v>10.29</v>
          </cell>
          <cell r="E61">
            <v>23</v>
          </cell>
          <cell r="F61">
            <v>427</v>
          </cell>
          <cell r="G61">
            <v>38</v>
          </cell>
          <cell r="H61">
            <v>10</v>
          </cell>
          <cell r="I61">
            <v>1</v>
          </cell>
          <cell r="J61">
            <v>62</v>
          </cell>
        </row>
        <row r="62">
          <cell r="A62" t="str">
            <v>švenčionių</v>
          </cell>
          <cell r="B62" t="str">
            <v>Robertas Muchlia</v>
          </cell>
          <cell r="C62">
            <v>41640</v>
          </cell>
          <cell r="D62">
            <v>10.49</v>
          </cell>
          <cell r="E62">
            <v>19</v>
          </cell>
          <cell r="F62">
            <v>389</v>
          </cell>
          <cell r="G62">
            <v>25</v>
          </cell>
          <cell r="H62">
            <v>30.16</v>
          </cell>
          <cell r="I62">
            <v>28</v>
          </cell>
          <cell r="J62">
            <v>72</v>
          </cell>
        </row>
        <row r="77">
          <cell r="B77" t="str">
            <v>Šiaulių Centro pradinė mokykla</v>
          </cell>
          <cell r="J77">
            <v>424</v>
          </cell>
        </row>
        <row r="81">
          <cell r="A81" t="str">
            <v xml:space="preserve">šiaulių </v>
          </cell>
          <cell r="B81" t="str">
            <v>Dominykas Beržanskis</v>
          </cell>
          <cell r="C81">
            <v>41735</v>
          </cell>
          <cell r="D81">
            <v>9.2799999999999994</v>
          </cell>
          <cell r="E81">
            <v>46</v>
          </cell>
          <cell r="F81">
            <v>501</v>
          </cell>
          <cell r="G81">
            <v>62</v>
          </cell>
          <cell r="H81">
            <v>41.05</v>
          </cell>
          <cell r="I81">
            <v>44</v>
          </cell>
          <cell r="J81">
            <v>152</v>
          </cell>
        </row>
        <row r="82">
          <cell r="A82" t="str">
            <v xml:space="preserve">šiaulių </v>
          </cell>
          <cell r="B82" t="str">
            <v>Vilmantas Reminas</v>
          </cell>
          <cell r="C82">
            <v>41794</v>
          </cell>
          <cell r="D82">
            <v>9.92</v>
          </cell>
          <cell r="E82">
            <v>29</v>
          </cell>
          <cell r="F82">
            <v>400</v>
          </cell>
          <cell r="G82">
            <v>29</v>
          </cell>
          <cell r="H82">
            <v>21.7</v>
          </cell>
          <cell r="I82">
            <v>16</v>
          </cell>
          <cell r="J82">
            <v>74</v>
          </cell>
        </row>
        <row r="83">
          <cell r="A83" t="str">
            <v xml:space="preserve">šiaulių </v>
          </cell>
          <cell r="B83" t="str">
            <v>Nojus Urbonas</v>
          </cell>
          <cell r="C83">
            <v>41751</v>
          </cell>
          <cell r="D83">
            <v>9.81</v>
          </cell>
          <cell r="E83">
            <v>31</v>
          </cell>
          <cell r="F83">
            <v>464</v>
          </cell>
          <cell r="G83">
            <v>50</v>
          </cell>
          <cell r="H83">
            <v>35.299999999999997</v>
          </cell>
          <cell r="I83">
            <v>35</v>
          </cell>
          <cell r="J83">
            <v>116</v>
          </cell>
        </row>
        <row r="84">
          <cell r="A84" t="str">
            <v xml:space="preserve">šiaulių </v>
          </cell>
          <cell r="B84" t="str">
            <v>Adrijus Korsakas</v>
          </cell>
          <cell r="C84">
            <v>41991</v>
          </cell>
          <cell r="D84">
            <v>10.09</v>
          </cell>
          <cell r="E84">
            <v>27</v>
          </cell>
          <cell r="F84">
            <v>337</v>
          </cell>
          <cell r="G84">
            <v>8</v>
          </cell>
          <cell r="H84">
            <v>21.7</v>
          </cell>
          <cell r="I84">
            <v>16</v>
          </cell>
          <cell r="J84">
            <v>51</v>
          </cell>
        </row>
        <row r="85">
          <cell r="A85" t="str">
            <v xml:space="preserve">šiaulių </v>
          </cell>
          <cell r="B85" t="str">
            <v>Denas Kavolis</v>
          </cell>
          <cell r="C85">
            <v>41810</v>
          </cell>
          <cell r="D85">
            <v>10.3</v>
          </cell>
          <cell r="E85">
            <v>21</v>
          </cell>
          <cell r="F85">
            <v>406</v>
          </cell>
          <cell r="G85">
            <v>31</v>
          </cell>
          <cell r="H85">
            <v>31.1</v>
          </cell>
          <cell r="I85">
            <v>30</v>
          </cell>
          <cell r="J85">
            <v>82</v>
          </cell>
        </row>
        <row r="89">
          <cell r="B89" t="str">
            <v>Kupiškio Povilo Matulionio progimnazija</v>
          </cell>
          <cell r="J89">
            <v>186</v>
          </cell>
        </row>
        <row r="93">
          <cell r="A93" t="str">
            <v>kupiškio</v>
          </cell>
          <cell r="B93" t="str">
            <v>Titas Ginkus</v>
          </cell>
          <cell r="C93">
            <v>41640</v>
          </cell>
          <cell r="D93">
            <v>10.29</v>
          </cell>
          <cell r="E93">
            <v>23</v>
          </cell>
          <cell r="F93">
            <v>360</v>
          </cell>
          <cell r="G93">
            <v>15</v>
          </cell>
          <cell r="H93">
            <v>28.5</v>
          </cell>
          <cell r="I93">
            <v>26</v>
          </cell>
          <cell r="J93">
            <v>64</v>
          </cell>
        </row>
        <row r="94">
          <cell r="A94" t="str">
            <v>kupiškio</v>
          </cell>
          <cell r="B94" t="str">
            <v>Pijus Januolis</v>
          </cell>
          <cell r="C94">
            <v>41640</v>
          </cell>
          <cell r="D94">
            <v>10.67</v>
          </cell>
          <cell r="E94">
            <v>15</v>
          </cell>
          <cell r="F94">
            <v>315</v>
          </cell>
          <cell r="G94">
            <v>1</v>
          </cell>
          <cell r="H94">
            <v>26.3</v>
          </cell>
          <cell r="I94">
            <v>23</v>
          </cell>
          <cell r="J94">
            <v>39</v>
          </cell>
        </row>
        <row r="95">
          <cell r="A95" t="str">
            <v>kupiškio</v>
          </cell>
          <cell r="B95" t="str">
            <v>Gustas Morkūnas</v>
          </cell>
          <cell r="C95">
            <v>41640</v>
          </cell>
          <cell r="D95">
            <v>10.72</v>
          </cell>
          <cell r="E95">
            <v>14</v>
          </cell>
          <cell r="F95">
            <v>350</v>
          </cell>
          <cell r="G95">
            <v>12</v>
          </cell>
          <cell r="H95">
            <v>27</v>
          </cell>
          <cell r="I95">
            <v>24</v>
          </cell>
          <cell r="J95">
            <v>50</v>
          </cell>
        </row>
        <row r="96">
          <cell r="A96" t="str">
            <v>kupiškio</v>
          </cell>
          <cell r="B96" t="str">
            <v>Benas Žurauskas</v>
          </cell>
          <cell r="C96">
            <v>41640</v>
          </cell>
          <cell r="D96">
            <v>10.88</v>
          </cell>
          <cell r="E96">
            <v>12</v>
          </cell>
          <cell r="F96">
            <v>323</v>
          </cell>
          <cell r="G96">
            <v>3</v>
          </cell>
          <cell r="H96">
            <v>19.3</v>
          </cell>
          <cell r="I96">
            <v>13</v>
          </cell>
          <cell r="J96">
            <v>28</v>
          </cell>
        </row>
        <row r="97">
          <cell r="A97" t="str">
            <v>kupiškio</v>
          </cell>
          <cell r="B97" t="str">
            <v>Emilis Gintautas</v>
          </cell>
          <cell r="C97">
            <v>41640</v>
          </cell>
          <cell r="D97">
            <v>10.8</v>
          </cell>
          <cell r="E97">
            <v>12</v>
          </cell>
          <cell r="F97">
            <v>330</v>
          </cell>
          <cell r="G97">
            <v>5</v>
          </cell>
          <cell r="H97">
            <v>21.6</v>
          </cell>
          <cell r="I97">
            <v>16</v>
          </cell>
          <cell r="J97">
            <v>33</v>
          </cell>
        </row>
        <row r="101">
          <cell r="B101" t="str">
            <v>Kėdainių "Ryto" progimnazija</v>
          </cell>
          <cell r="J101">
            <v>465</v>
          </cell>
        </row>
        <row r="105">
          <cell r="A105" t="str">
            <v>kėdainių</v>
          </cell>
          <cell r="B105" t="str">
            <v>Arijus Macijauskas</v>
          </cell>
          <cell r="C105">
            <v>41640</v>
          </cell>
          <cell r="D105">
            <v>9.52</v>
          </cell>
          <cell r="E105">
            <v>38</v>
          </cell>
          <cell r="F105">
            <v>449</v>
          </cell>
          <cell r="G105">
            <v>45</v>
          </cell>
          <cell r="H105">
            <v>36.9</v>
          </cell>
          <cell r="I105">
            <v>37</v>
          </cell>
          <cell r="J105">
            <v>120</v>
          </cell>
        </row>
        <row r="106">
          <cell r="A106" t="str">
            <v>kėdainių</v>
          </cell>
          <cell r="B106" t="str">
            <v>Mykolas Gaudinskas</v>
          </cell>
          <cell r="C106">
            <v>41640</v>
          </cell>
          <cell r="D106">
            <v>9.56</v>
          </cell>
          <cell r="E106">
            <v>38</v>
          </cell>
          <cell r="F106">
            <v>470</v>
          </cell>
          <cell r="G106">
            <v>52</v>
          </cell>
          <cell r="H106">
            <v>28.7</v>
          </cell>
          <cell r="I106">
            <v>26</v>
          </cell>
          <cell r="J106">
            <v>116</v>
          </cell>
        </row>
        <row r="107">
          <cell r="A107" t="str">
            <v>kėdainių</v>
          </cell>
          <cell r="B107" t="str">
            <v>Neitas Šatinskas</v>
          </cell>
          <cell r="C107">
            <v>41640</v>
          </cell>
          <cell r="D107">
            <v>9.6999999999999993</v>
          </cell>
          <cell r="E107">
            <v>34</v>
          </cell>
          <cell r="F107">
            <v>430</v>
          </cell>
          <cell r="G107">
            <v>39</v>
          </cell>
          <cell r="H107">
            <v>24.5</v>
          </cell>
          <cell r="I107">
            <v>20</v>
          </cell>
          <cell r="J107">
            <v>93</v>
          </cell>
        </row>
        <row r="108">
          <cell r="A108" t="str">
            <v>kėdainių</v>
          </cell>
          <cell r="B108" t="str">
            <v>Jonas Tevelavičius</v>
          </cell>
          <cell r="C108">
            <v>41640</v>
          </cell>
          <cell r="D108">
            <v>9.52</v>
          </cell>
          <cell r="E108">
            <v>38</v>
          </cell>
          <cell r="F108">
            <v>432</v>
          </cell>
          <cell r="G108">
            <v>39</v>
          </cell>
          <cell r="H108">
            <v>22.3</v>
          </cell>
          <cell r="I108">
            <v>17</v>
          </cell>
          <cell r="J108">
            <v>94</v>
          </cell>
        </row>
        <row r="109">
          <cell r="A109" t="str">
            <v>kėdainių</v>
          </cell>
          <cell r="B109" t="str">
            <v>Džiugas Kižauskas</v>
          </cell>
          <cell r="C109">
            <v>42005</v>
          </cell>
          <cell r="D109">
            <v>9.3800000000000008</v>
          </cell>
          <cell r="E109">
            <v>44</v>
          </cell>
          <cell r="F109">
            <v>472</v>
          </cell>
          <cell r="G109">
            <v>53</v>
          </cell>
          <cell r="H109">
            <v>37.700000000000003</v>
          </cell>
          <cell r="I109">
            <v>38</v>
          </cell>
          <cell r="J109">
            <v>135</v>
          </cell>
        </row>
        <row r="113">
          <cell r="B113" t="str">
            <v>Elektrėnų Semeliškių gimnazija</v>
          </cell>
          <cell r="J113">
            <v>376</v>
          </cell>
        </row>
        <row r="117">
          <cell r="A117" t="str">
            <v>elektrėnų</v>
          </cell>
          <cell r="B117" t="str">
            <v>Arianas Karpičius</v>
          </cell>
          <cell r="C117">
            <v>41901</v>
          </cell>
          <cell r="D117">
            <v>10.79</v>
          </cell>
          <cell r="E117">
            <v>14</v>
          </cell>
          <cell r="F117">
            <v>427</v>
          </cell>
          <cell r="G117">
            <v>38</v>
          </cell>
          <cell r="H117">
            <v>24.1</v>
          </cell>
          <cell r="I117">
            <v>20</v>
          </cell>
          <cell r="J117">
            <v>72</v>
          </cell>
        </row>
        <row r="118">
          <cell r="A118" t="str">
            <v>elektrėnų</v>
          </cell>
          <cell r="B118" t="str">
            <v>Melanijus Kasparavičius</v>
          </cell>
          <cell r="C118">
            <v>41831</v>
          </cell>
          <cell r="D118">
            <v>9.85</v>
          </cell>
          <cell r="E118">
            <v>31</v>
          </cell>
          <cell r="F118">
            <v>420</v>
          </cell>
          <cell r="G118">
            <v>35</v>
          </cell>
          <cell r="H118">
            <v>30.55</v>
          </cell>
          <cell r="I118">
            <v>28</v>
          </cell>
          <cell r="J118">
            <v>94</v>
          </cell>
        </row>
        <row r="119">
          <cell r="A119" t="str">
            <v>elektrėnų</v>
          </cell>
          <cell r="B119" t="str">
            <v>Arminas Kerševičius</v>
          </cell>
          <cell r="C119">
            <v>41669</v>
          </cell>
          <cell r="D119">
            <v>10.49</v>
          </cell>
          <cell r="E119">
            <v>19</v>
          </cell>
          <cell r="F119">
            <v>370</v>
          </cell>
          <cell r="G119">
            <v>19</v>
          </cell>
          <cell r="H119">
            <v>21.7</v>
          </cell>
          <cell r="I119">
            <v>16</v>
          </cell>
          <cell r="J119">
            <v>54</v>
          </cell>
        </row>
        <row r="120">
          <cell r="A120" t="str">
            <v>elektrėnų</v>
          </cell>
          <cell r="B120" t="str">
            <v>Modestas Rulevičius</v>
          </cell>
          <cell r="C120">
            <v>41961</v>
          </cell>
          <cell r="D120">
            <v>9.7899999999999991</v>
          </cell>
          <cell r="E120">
            <v>34</v>
          </cell>
          <cell r="F120">
            <v>422</v>
          </cell>
          <cell r="G120">
            <v>36</v>
          </cell>
          <cell r="H120">
            <v>46.3</v>
          </cell>
          <cell r="I120">
            <v>51</v>
          </cell>
          <cell r="J120">
            <v>121</v>
          </cell>
        </row>
        <row r="121">
          <cell r="A121" t="str">
            <v>elektrėnų</v>
          </cell>
          <cell r="B121" t="str">
            <v>Montvydas Nenortas</v>
          </cell>
          <cell r="C121">
            <v>42458</v>
          </cell>
          <cell r="D121">
            <v>10.1</v>
          </cell>
          <cell r="E121">
            <v>25</v>
          </cell>
          <cell r="F121">
            <v>395</v>
          </cell>
          <cell r="G121">
            <v>27</v>
          </cell>
          <cell r="H121">
            <v>36.4</v>
          </cell>
          <cell r="I121">
            <v>37</v>
          </cell>
          <cell r="J121">
            <v>89</v>
          </cell>
        </row>
        <row r="125">
          <cell r="B125" t="str">
            <v>Ukmergės "Šilo" progimnazija</v>
          </cell>
          <cell r="J125">
            <v>404</v>
          </cell>
        </row>
        <row r="129">
          <cell r="A129" t="str">
            <v>ukmergės</v>
          </cell>
          <cell r="B129" t="str">
            <v>Augustas Kuliešius</v>
          </cell>
          <cell r="C129">
            <v>41640</v>
          </cell>
          <cell r="D129">
            <v>9.67</v>
          </cell>
          <cell r="E129">
            <v>36</v>
          </cell>
          <cell r="F129">
            <v>463</v>
          </cell>
          <cell r="G129">
            <v>50</v>
          </cell>
          <cell r="H129">
            <v>30.55</v>
          </cell>
          <cell r="I129">
            <v>28</v>
          </cell>
          <cell r="J129">
            <v>114</v>
          </cell>
        </row>
        <row r="130">
          <cell r="A130" t="str">
            <v>ukmergės</v>
          </cell>
          <cell r="B130" t="str">
            <v>Markas Morkūnas</v>
          </cell>
          <cell r="C130">
            <v>41640</v>
          </cell>
          <cell r="D130">
            <v>9.7100000000000009</v>
          </cell>
          <cell r="E130">
            <v>34</v>
          </cell>
          <cell r="F130">
            <v>447</v>
          </cell>
          <cell r="G130">
            <v>44</v>
          </cell>
          <cell r="H130">
            <v>29.1</v>
          </cell>
          <cell r="I130">
            <v>27</v>
          </cell>
          <cell r="J130">
            <v>105</v>
          </cell>
        </row>
        <row r="131">
          <cell r="A131" t="str">
            <v>ukmergės</v>
          </cell>
          <cell r="B131" t="str">
            <v>Jokūbas Balžekas</v>
          </cell>
          <cell r="C131">
            <v>41640</v>
          </cell>
          <cell r="D131">
            <v>9.89</v>
          </cell>
          <cell r="E131">
            <v>31</v>
          </cell>
          <cell r="F131">
            <v>343</v>
          </cell>
          <cell r="G131">
            <v>10</v>
          </cell>
          <cell r="H131">
            <v>32.450000000000003</v>
          </cell>
          <cell r="I131">
            <v>31</v>
          </cell>
          <cell r="J131">
            <v>72</v>
          </cell>
        </row>
        <row r="132">
          <cell r="A132" t="str">
            <v>ukmergės</v>
          </cell>
          <cell r="B132" t="str">
            <v>Oskaras Kovarskas</v>
          </cell>
          <cell r="C132">
            <v>41640</v>
          </cell>
          <cell r="D132">
            <v>10.16</v>
          </cell>
          <cell r="E132">
            <v>25</v>
          </cell>
          <cell r="F132">
            <v>410</v>
          </cell>
          <cell r="G132">
            <v>32</v>
          </cell>
          <cell r="H132">
            <v>32.5</v>
          </cell>
          <cell r="I132">
            <v>31</v>
          </cell>
          <cell r="J132">
            <v>88</v>
          </cell>
        </row>
        <row r="133">
          <cell r="A133" t="str">
            <v>ukmergės</v>
          </cell>
          <cell r="B133" t="str">
            <v>Matas Šuminskas</v>
          </cell>
          <cell r="C133">
            <v>42005</v>
          </cell>
          <cell r="D133">
            <v>10.119999999999999</v>
          </cell>
          <cell r="E133">
            <v>25</v>
          </cell>
          <cell r="F133">
            <v>462</v>
          </cell>
          <cell r="G133">
            <v>49</v>
          </cell>
          <cell r="H133">
            <v>26.8</v>
          </cell>
          <cell r="I133">
            <v>23</v>
          </cell>
          <cell r="J133">
            <v>97</v>
          </cell>
        </row>
        <row r="137">
          <cell r="B137" t="str">
            <v>Širvintų pradinė mokykla</v>
          </cell>
          <cell r="J137">
            <v>463</v>
          </cell>
        </row>
        <row r="141">
          <cell r="A141" t="str">
            <v>širvintų</v>
          </cell>
          <cell r="B141" t="str">
            <v>Pijus Paukšta</v>
          </cell>
          <cell r="C141">
            <v>42071</v>
          </cell>
          <cell r="D141">
            <v>9.82</v>
          </cell>
          <cell r="E141">
            <v>31</v>
          </cell>
          <cell r="F141">
            <v>444</v>
          </cell>
          <cell r="G141">
            <v>43</v>
          </cell>
          <cell r="H141">
            <v>40.700000000000003</v>
          </cell>
          <cell r="I141">
            <v>43</v>
          </cell>
          <cell r="J141">
            <v>117</v>
          </cell>
        </row>
        <row r="142">
          <cell r="A142" t="str">
            <v>širvintų</v>
          </cell>
          <cell r="B142" t="str">
            <v>Armandas Jarusevičius</v>
          </cell>
          <cell r="C142">
            <v>41736</v>
          </cell>
          <cell r="D142">
            <v>9.6999999999999993</v>
          </cell>
          <cell r="E142">
            <v>34</v>
          </cell>
          <cell r="F142">
            <v>483</v>
          </cell>
          <cell r="G142">
            <v>56</v>
          </cell>
          <cell r="H142">
            <v>40.200000000000003</v>
          </cell>
          <cell r="I142">
            <v>43</v>
          </cell>
          <cell r="J142">
            <v>133</v>
          </cell>
        </row>
        <row r="143">
          <cell r="A143" t="str">
            <v>širvintų</v>
          </cell>
          <cell r="B143" t="str">
            <v>Gabrielius Motiejūnas</v>
          </cell>
          <cell r="C143">
            <v>41850</v>
          </cell>
          <cell r="D143">
            <v>9.82</v>
          </cell>
          <cell r="E143">
            <v>31</v>
          </cell>
          <cell r="F143">
            <v>381</v>
          </cell>
          <cell r="G143">
            <v>22</v>
          </cell>
          <cell r="H143">
            <v>34.5</v>
          </cell>
          <cell r="I143">
            <v>34</v>
          </cell>
          <cell r="J143">
            <v>87</v>
          </cell>
        </row>
        <row r="144">
          <cell r="A144" t="str">
            <v>širvintų</v>
          </cell>
          <cell r="B144" t="str">
            <v>Laurynas Ramanauskas</v>
          </cell>
          <cell r="C144">
            <v>41979</v>
          </cell>
          <cell r="D144">
            <v>9.9600000000000009</v>
          </cell>
          <cell r="E144">
            <v>29</v>
          </cell>
          <cell r="F144">
            <v>448</v>
          </cell>
          <cell r="G144">
            <v>45</v>
          </cell>
          <cell r="H144">
            <v>37.450000000000003</v>
          </cell>
          <cell r="I144">
            <v>38</v>
          </cell>
          <cell r="J144">
            <v>112</v>
          </cell>
        </row>
        <row r="145">
          <cell r="A145" t="str">
            <v>širvintų</v>
          </cell>
          <cell r="B145" t="str">
            <v>Eldaras Lučiūnas</v>
          </cell>
          <cell r="C145">
            <v>42333</v>
          </cell>
          <cell r="D145">
            <v>9.7100000000000009</v>
          </cell>
          <cell r="E145">
            <v>34</v>
          </cell>
          <cell r="F145">
            <v>433</v>
          </cell>
          <cell r="G145">
            <v>40</v>
          </cell>
          <cell r="H145">
            <v>29</v>
          </cell>
          <cell r="I145">
            <v>27</v>
          </cell>
          <cell r="J145">
            <v>101</v>
          </cell>
        </row>
        <row r="149">
          <cell r="B149" t="str">
            <v>Kauno Tado Ivanauskao progimnazija</v>
          </cell>
          <cell r="J149">
            <v>431</v>
          </cell>
        </row>
        <row r="153">
          <cell r="A153" t="str">
            <v>kauno</v>
          </cell>
          <cell r="B153" t="str">
            <v>Armandas Vildžiūnas</v>
          </cell>
          <cell r="C153">
            <v>41640</v>
          </cell>
          <cell r="D153">
            <v>9.61</v>
          </cell>
          <cell r="E153">
            <v>36</v>
          </cell>
          <cell r="F153">
            <v>437</v>
          </cell>
          <cell r="G153">
            <v>41</v>
          </cell>
          <cell r="H153">
            <v>34.35</v>
          </cell>
          <cell r="I153">
            <v>34</v>
          </cell>
          <cell r="J153">
            <v>111</v>
          </cell>
        </row>
        <row r="154">
          <cell r="A154" t="str">
            <v>kauno</v>
          </cell>
          <cell r="B154" t="str">
            <v>Nojus Barkauskas</v>
          </cell>
          <cell r="C154">
            <v>41640</v>
          </cell>
          <cell r="D154">
            <v>9.84</v>
          </cell>
          <cell r="E154">
            <v>31</v>
          </cell>
          <cell r="F154">
            <v>437</v>
          </cell>
          <cell r="G154">
            <v>41</v>
          </cell>
          <cell r="H154">
            <v>31.9</v>
          </cell>
          <cell r="I154">
            <v>30</v>
          </cell>
          <cell r="J154">
            <v>102</v>
          </cell>
        </row>
        <row r="155">
          <cell r="A155" t="str">
            <v>kauno</v>
          </cell>
          <cell r="B155" t="str">
            <v>Evaldas Staškus</v>
          </cell>
          <cell r="C155">
            <v>41640</v>
          </cell>
          <cell r="D155">
            <v>9.66</v>
          </cell>
          <cell r="E155">
            <v>36</v>
          </cell>
          <cell r="F155">
            <v>446</v>
          </cell>
          <cell r="G155">
            <v>44</v>
          </cell>
          <cell r="H155">
            <v>26.45</v>
          </cell>
          <cell r="I155">
            <v>23</v>
          </cell>
          <cell r="J155">
            <v>103</v>
          </cell>
        </row>
        <row r="156">
          <cell r="A156" t="str">
            <v>kauno</v>
          </cell>
          <cell r="B156" t="str">
            <v>Jokūbas Izutavičius</v>
          </cell>
          <cell r="C156">
            <v>41640</v>
          </cell>
          <cell r="D156">
            <v>9.3800000000000008</v>
          </cell>
          <cell r="E156">
            <v>44</v>
          </cell>
          <cell r="F156">
            <v>456</v>
          </cell>
          <cell r="G156">
            <v>47</v>
          </cell>
          <cell r="H156">
            <v>27.3</v>
          </cell>
          <cell r="I156">
            <v>24</v>
          </cell>
          <cell r="J156">
            <v>115</v>
          </cell>
        </row>
        <row r="157">
          <cell r="A157" t="str">
            <v>kauno</v>
          </cell>
          <cell r="B157" t="str">
            <v>Arnas Lančinskas</v>
          </cell>
          <cell r="C157">
            <v>41640</v>
          </cell>
          <cell r="D157">
            <v>9.84</v>
          </cell>
          <cell r="E157">
            <v>31</v>
          </cell>
          <cell r="F157">
            <v>413</v>
          </cell>
          <cell r="G157">
            <v>33</v>
          </cell>
          <cell r="H157">
            <v>32.25</v>
          </cell>
          <cell r="I157">
            <v>31</v>
          </cell>
          <cell r="J157">
            <v>95</v>
          </cell>
        </row>
        <row r="172">
          <cell r="B172" t="str">
            <v>Tauragės Jovarų pagrindinė mokykla</v>
          </cell>
          <cell r="J172">
            <v>417</v>
          </cell>
        </row>
        <row r="176">
          <cell r="A176" t="str">
            <v>tauragės</v>
          </cell>
          <cell r="B176" t="str">
            <v>Kajus Gudaitis</v>
          </cell>
          <cell r="C176">
            <v>41640</v>
          </cell>
          <cell r="D176">
            <v>10.16</v>
          </cell>
          <cell r="E176">
            <v>25</v>
          </cell>
          <cell r="F176">
            <v>433</v>
          </cell>
          <cell r="G176">
            <v>40</v>
          </cell>
          <cell r="H176">
            <v>39.5</v>
          </cell>
          <cell r="I176">
            <v>41</v>
          </cell>
          <cell r="J176">
            <v>106</v>
          </cell>
        </row>
        <row r="177">
          <cell r="A177" t="str">
            <v>tauragės</v>
          </cell>
          <cell r="B177" t="str">
            <v>Justas Kerinas</v>
          </cell>
          <cell r="C177">
            <v>41640</v>
          </cell>
          <cell r="D177">
            <v>9.92</v>
          </cell>
          <cell r="E177">
            <v>29</v>
          </cell>
          <cell r="F177">
            <v>449</v>
          </cell>
          <cell r="G177">
            <v>45</v>
          </cell>
          <cell r="H177">
            <v>40.6</v>
          </cell>
          <cell r="I177">
            <v>43</v>
          </cell>
          <cell r="J177">
            <v>117</v>
          </cell>
        </row>
        <row r="178">
          <cell r="A178" t="str">
            <v>tauragės</v>
          </cell>
          <cell r="B178" t="str">
            <v>Gustas Bartušis</v>
          </cell>
          <cell r="C178">
            <v>41640</v>
          </cell>
          <cell r="D178">
            <v>10.01</v>
          </cell>
          <cell r="E178">
            <v>27</v>
          </cell>
          <cell r="F178">
            <v>398</v>
          </cell>
          <cell r="G178">
            <v>28</v>
          </cell>
          <cell r="H178">
            <v>29.76</v>
          </cell>
          <cell r="I178">
            <v>27</v>
          </cell>
          <cell r="J178">
            <v>82</v>
          </cell>
        </row>
        <row r="179">
          <cell r="A179" t="str">
            <v>tauragės</v>
          </cell>
          <cell r="B179" t="str">
            <v>Kajus Toliušis</v>
          </cell>
          <cell r="C179">
            <v>41640</v>
          </cell>
          <cell r="D179">
            <v>10.15</v>
          </cell>
          <cell r="E179">
            <v>25</v>
          </cell>
          <cell r="F179">
            <v>377</v>
          </cell>
          <cell r="G179">
            <v>21</v>
          </cell>
          <cell r="H179">
            <v>29.75</v>
          </cell>
          <cell r="I179">
            <v>27</v>
          </cell>
          <cell r="J179">
            <v>73</v>
          </cell>
        </row>
        <row r="180">
          <cell r="A180" t="str">
            <v>tauragės</v>
          </cell>
          <cell r="B180" t="str">
            <v>Rytis Markvartas</v>
          </cell>
          <cell r="C180">
            <v>41640</v>
          </cell>
          <cell r="D180">
            <v>10.18</v>
          </cell>
          <cell r="E180">
            <v>25</v>
          </cell>
          <cell r="F180">
            <v>433</v>
          </cell>
          <cell r="G180">
            <v>40</v>
          </cell>
          <cell r="H180">
            <v>43.1</v>
          </cell>
          <cell r="I180">
            <v>47</v>
          </cell>
          <cell r="J180">
            <v>112</v>
          </cell>
        </row>
        <row r="184">
          <cell r="B184" t="str">
            <v>Šiaulių r. Kužių mokykla</v>
          </cell>
          <cell r="J184">
            <v>400</v>
          </cell>
        </row>
        <row r="188">
          <cell r="A188" t="str">
            <v>šiaulių r.</v>
          </cell>
          <cell r="B188" t="str">
            <v>Gabijus Vėjelis</v>
          </cell>
          <cell r="C188">
            <v>42248</v>
          </cell>
          <cell r="D188">
            <v>9.9499999999999993</v>
          </cell>
          <cell r="E188">
            <v>29</v>
          </cell>
          <cell r="F188">
            <v>361</v>
          </cell>
          <cell r="G188">
            <v>16</v>
          </cell>
          <cell r="H188">
            <v>21.3</v>
          </cell>
          <cell r="I188">
            <v>16</v>
          </cell>
          <cell r="J188">
            <v>61</v>
          </cell>
        </row>
        <row r="189">
          <cell r="A189" t="str">
            <v>šiaulių r.</v>
          </cell>
          <cell r="B189" t="str">
            <v>Ąžuolas Jankevičius</v>
          </cell>
          <cell r="C189">
            <v>41845</v>
          </cell>
          <cell r="D189">
            <v>9.65</v>
          </cell>
          <cell r="E189">
            <v>36</v>
          </cell>
          <cell r="F189">
            <v>457</v>
          </cell>
          <cell r="G189">
            <v>48</v>
          </cell>
          <cell r="H189">
            <v>38</v>
          </cell>
          <cell r="I189">
            <v>40</v>
          </cell>
          <cell r="J189">
            <v>124</v>
          </cell>
        </row>
        <row r="190">
          <cell r="A190" t="str">
            <v>šiaulių r.</v>
          </cell>
          <cell r="B190" t="str">
            <v>Emilis Ripinskis</v>
          </cell>
          <cell r="C190">
            <v>42000</v>
          </cell>
          <cell r="D190">
            <v>9.89</v>
          </cell>
          <cell r="E190">
            <v>31</v>
          </cell>
          <cell r="F190">
            <v>410</v>
          </cell>
          <cell r="G190">
            <v>32</v>
          </cell>
          <cell r="H190">
            <v>28.9</v>
          </cell>
          <cell r="I190">
            <v>26</v>
          </cell>
          <cell r="J190">
            <v>89</v>
          </cell>
        </row>
        <row r="191">
          <cell r="A191" t="str">
            <v>šiaulių r.</v>
          </cell>
          <cell r="B191" t="str">
            <v>Domas Saudargis</v>
          </cell>
          <cell r="C191">
            <v>42158</v>
          </cell>
          <cell r="D191">
            <v>10.41</v>
          </cell>
          <cell r="E191">
            <v>19</v>
          </cell>
          <cell r="F191">
            <v>387</v>
          </cell>
          <cell r="G191">
            <v>24</v>
          </cell>
          <cell r="H191">
            <v>44.5</v>
          </cell>
          <cell r="I191">
            <v>49</v>
          </cell>
          <cell r="J191">
            <v>92</v>
          </cell>
        </row>
        <row r="192">
          <cell r="A192" t="str">
            <v>šiaulių r.</v>
          </cell>
          <cell r="B192" t="str">
            <v>Gvidas Saudargis</v>
          </cell>
          <cell r="C192">
            <v>41810</v>
          </cell>
          <cell r="D192">
            <v>10.06</v>
          </cell>
          <cell r="E192">
            <v>27</v>
          </cell>
          <cell r="F192">
            <v>418</v>
          </cell>
          <cell r="G192">
            <v>35</v>
          </cell>
          <cell r="H192">
            <v>33.700000000000003</v>
          </cell>
          <cell r="I192">
            <v>33</v>
          </cell>
          <cell r="J192">
            <v>95</v>
          </cell>
        </row>
        <row r="196">
          <cell r="B196" t="str">
            <v>Akmenės r. Kruopių pagrindinė mokykla</v>
          </cell>
          <cell r="J196">
            <v>403</v>
          </cell>
        </row>
        <row r="200">
          <cell r="A200" t="str">
            <v>akmenės r.</v>
          </cell>
          <cell r="B200" t="str">
            <v>Pijus Dacas</v>
          </cell>
          <cell r="C200">
            <v>41640</v>
          </cell>
          <cell r="D200">
            <v>9.91</v>
          </cell>
          <cell r="E200">
            <v>29</v>
          </cell>
          <cell r="F200">
            <v>400</v>
          </cell>
          <cell r="G200">
            <v>29</v>
          </cell>
          <cell r="H200">
            <v>39.29</v>
          </cell>
          <cell r="I200">
            <v>41</v>
          </cell>
          <cell r="J200">
            <v>99</v>
          </cell>
        </row>
        <row r="201">
          <cell r="A201" t="str">
            <v>akmenės r.</v>
          </cell>
          <cell r="B201" t="str">
            <v>Martynas Lukšas</v>
          </cell>
          <cell r="C201">
            <v>41640</v>
          </cell>
          <cell r="D201">
            <v>10.16</v>
          </cell>
          <cell r="E201">
            <v>25</v>
          </cell>
          <cell r="F201">
            <v>431</v>
          </cell>
          <cell r="G201">
            <v>39</v>
          </cell>
          <cell r="H201">
            <v>39.26</v>
          </cell>
          <cell r="I201">
            <v>41</v>
          </cell>
          <cell r="J201">
            <v>105</v>
          </cell>
        </row>
        <row r="202">
          <cell r="A202" t="str">
            <v>akmenės r.</v>
          </cell>
          <cell r="B202" t="str">
            <v>Arijus Žiaurys</v>
          </cell>
          <cell r="C202">
            <v>41640</v>
          </cell>
          <cell r="D202">
            <v>9.8699999999999992</v>
          </cell>
          <cell r="E202">
            <v>31</v>
          </cell>
          <cell r="F202">
            <v>437</v>
          </cell>
          <cell r="G202">
            <v>41</v>
          </cell>
          <cell r="H202">
            <v>35.85</v>
          </cell>
          <cell r="I202">
            <v>35</v>
          </cell>
          <cell r="J202">
            <v>107</v>
          </cell>
        </row>
        <row r="203">
          <cell r="A203" t="str">
            <v>akmenės r.</v>
          </cell>
          <cell r="B203" t="str">
            <v>Tajus Antonenkovas</v>
          </cell>
          <cell r="C203">
            <v>41640</v>
          </cell>
          <cell r="D203">
            <v>10.16</v>
          </cell>
          <cell r="E203">
            <v>25</v>
          </cell>
          <cell r="F203">
            <v>390</v>
          </cell>
          <cell r="G203">
            <v>25</v>
          </cell>
          <cell r="H203">
            <v>27.4</v>
          </cell>
          <cell r="I203">
            <v>24</v>
          </cell>
          <cell r="J203">
            <v>74</v>
          </cell>
        </row>
        <row r="204">
          <cell r="A204" t="str">
            <v>akmenės r.</v>
          </cell>
          <cell r="B204" t="str">
            <v>Laurynas Kemfertas</v>
          </cell>
          <cell r="C204">
            <v>41640</v>
          </cell>
          <cell r="D204">
            <v>10.14</v>
          </cell>
          <cell r="E204">
            <v>25</v>
          </cell>
          <cell r="F204">
            <v>414</v>
          </cell>
          <cell r="G204">
            <v>33</v>
          </cell>
          <cell r="H204">
            <v>34.450000000000003</v>
          </cell>
          <cell r="I204">
            <v>34</v>
          </cell>
          <cell r="J204">
            <v>92</v>
          </cell>
        </row>
        <row r="208">
          <cell r="B208" t="str">
            <v>Šilalės r. Kvėdarnos Kazimiero Jauniaus gimnazija</v>
          </cell>
          <cell r="J208">
            <v>409</v>
          </cell>
        </row>
        <row r="212">
          <cell r="A212" t="str">
            <v>šilalės r.</v>
          </cell>
          <cell r="B212" t="str">
            <v>Aironas Šniepis</v>
          </cell>
          <cell r="C212">
            <v>42199</v>
          </cell>
          <cell r="D212">
            <v>9.83</v>
          </cell>
          <cell r="E212">
            <v>31</v>
          </cell>
          <cell r="F212">
            <v>445</v>
          </cell>
          <cell r="G212">
            <v>44</v>
          </cell>
          <cell r="H212">
            <v>21.82</v>
          </cell>
          <cell r="I212">
            <v>16</v>
          </cell>
          <cell r="J212">
            <v>91</v>
          </cell>
        </row>
        <row r="213">
          <cell r="A213" t="str">
            <v>šilalės r.</v>
          </cell>
          <cell r="B213" t="str">
            <v>Danielius Šveikauskis</v>
          </cell>
          <cell r="C213">
            <v>41963</v>
          </cell>
          <cell r="D213">
            <v>10.029999999999999</v>
          </cell>
          <cell r="E213">
            <v>27</v>
          </cell>
          <cell r="F213">
            <v>411</v>
          </cell>
          <cell r="G213">
            <v>32</v>
          </cell>
          <cell r="H213">
            <v>24.34</v>
          </cell>
          <cell r="I213">
            <v>20</v>
          </cell>
          <cell r="J213">
            <v>79</v>
          </cell>
        </row>
        <row r="214">
          <cell r="A214" t="str">
            <v>šilalės r.</v>
          </cell>
          <cell r="B214" t="str">
            <v>Nojus Bertašius</v>
          </cell>
          <cell r="C214">
            <v>42237</v>
          </cell>
          <cell r="D214">
            <v>9.5399999999999991</v>
          </cell>
          <cell r="E214">
            <v>38</v>
          </cell>
          <cell r="F214">
            <v>434</v>
          </cell>
          <cell r="G214">
            <v>40</v>
          </cell>
          <cell r="H214">
            <v>36.479999999999997</v>
          </cell>
          <cell r="I214">
            <v>37</v>
          </cell>
          <cell r="J214">
            <v>115</v>
          </cell>
        </row>
        <row r="215">
          <cell r="A215" t="str">
            <v>šilalės r.</v>
          </cell>
          <cell r="B215" t="str">
            <v>Nojus Grikšas</v>
          </cell>
          <cell r="C215">
            <v>41964</v>
          </cell>
          <cell r="D215">
            <v>9.4700000000000006</v>
          </cell>
          <cell r="E215">
            <v>41</v>
          </cell>
          <cell r="F215">
            <v>459</v>
          </cell>
          <cell r="G215">
            <v>48</v>
          </cell>
          <cell r="H215">
            <v>35.76</v>
          </cell>
          <cell r="I215">
            <v>35</v>
          </cell>
          <cell r="J215">
            <v>124</v>
          </cell>
        </row>
        <row r="216">
          <cell r="A216" t="str">
            <v>šilalės r.</v>
          </cell>
          <cell r="B216" t="str">
            <v>Emilis Capas</v>
          </cell>
          <cell r="C216">
            <v>41811</v>
          </cell>
          <cell r="D216">
            <v>10.130000000000001</v>
          </cell>
          <cell r="E216">
            <v>25</v>
          </cell>
          <cell r="F216">
            <v>387</v>
          </cell>
          <cell r="G216">
            <v>24</v>
          </cell>
          <cell r="H216">
            <v>31.92</v>
          </cell>
          <cell r="I216">
            <v>30</v>
          </cell>
          <cell r="J216">
            <v>79</v>
          </cell>
        </row>
        <row r="220">
          <cell r="B220" t="str">
            <v>Jurbarko Naujamiesčio progimnazija</v>
          </cell>
          <cell r="J220">
            <v>415</v>
          </cell>
        </row>
        <row r="224">
          <cell r="A224" t="str">
            <v>jurbarko</v>
          </cell>
          <cell r="B224" t="str">
            <v>Atas Ramanauskas</v>
          </cell>
          <cell r="C224">
            <v>41745</v>
          </cell>
          <cell r="D224">
            <v>9.7799999999999994</v>
          </cell>
          <cell r="E224">
            <v>34</v>
          </cell>
          <cell r="F224">
            <v>448</v>
          </cell>
          <cell r="G224">
            <v>45</v>
          </cell>
          <cell r="H224">
            <v>38.32</v>
          </cell>
          <cell r="I224">
            <v>40</v>
          </cell>
          <cell r="J224">
            <v>119</v>
          </cell>
        </row>
        <row r="225">
          <cell r="A225" t="str">
            <v>jurbarko</v>
          </cell>
          <cell r="B225" t="str">
            <v>Pijus Andriulaitis</v>
          </cell>
          <cell r="C225">
            <v>41682</v>
          </cell>
          <cell r="D225">
            <v>9.9</v>
          </cell>
          <cell r="E225">
            <v>29</v>
          </cell>
          <cell r="F225">
            <v>439</v>
          </cell>
          <cell r="G225">
            <v>42</v>
          </cell>
          <cell r="H225">
            <v>35.409999999999997</v>
          </cell>
          <cell r="I225">
            <v>35</v>
          </cell>
          <cell r="J225">
            <v>106</v>
          </cell>
        </row>
        <row r="226">
          <cell r="A226" t="str">
            <v>jurbarko</v>
          </cell>
          <cell r="B226" t="str">
            <v xml:space="preserve">Kajus Klevinskas </v>
          </cell>
          <cell r="C226">
            <v>41695</v>
          </cell>
          <cell r="D226">
            <v>9.89</v>
          </cell>
          <cell r="E226">
            <v>31</v>
          </cell>
          <cell r="F226">
            <v>390</v>
          </cell>
          <cell r="G226">
            <v>25</v>
          </cell>
          <cell r="H226">
            <v>27.61</v>
          </cell>
          <cell r="I226">
            <v>24</v>
          </cell>
          <cell r="J226">
            <v>80</v>
          </cell>
        </row>
        <row r="227">
          <cell r="A227" t="str">
            <v>jurbarko</v>
          </cell>
          <cell r="B227" t="str">
            <v>Dominykas Peldžius</v>
          </cell>
          <cell r="C227">
            <v>41799</v>
          </cell>
          <cell r="D227">
            <v>9.7100000000000009</v>
          </cell>
          <cell r="E227">
            <v>34</v>
          </cell>
          <cell r="F227">
            <v>410</v>
          </cell>
          <cell r="G227">
            <v>32</v>
          </cell>
          <cell r="H227">
            <v>25.66</v>
          </cell>
          <cell r="I227">
            <v>21</v>
          </cell>
          <cell r="J227">
            <v>87</v>
          </cell>
        </row>
        <row r="228">
          <cell r="A228" t="str">
            <v>jurbarko</v>
          </cell>
          <cell r="B228" t="str">
            <v>Jokūbas Matukaitis</v>
          </cell>
          <cell r="C228">
            <v>41898</v>
          </cell>
          <cell r="D228">
            <v>9.94</v>
          </cell>
          <cell r="E228">
            <v>29</v>
          </cell>
          <cell r="F228">
            <v>433</v>
          </cell>
          <cell r="G228">
            <v>40</v>
          </cell>
          <cell r="H228">
            <v>34.69</v>
          </cell>
          <cell r="I228">
            <v>34</v>
          </cell>
          <cell r="J228">
            <v>103</v>
          </cell>
        </row>
        <row r="232">
          <cell r="B232" t="str">
            <v>Panevėžio pradinė mokykla</v>
          </cell>
          <cell r="J232">
            <v>365</v>
          </cell>
        </row>
        <row r="236">
          <cell r="A236" t="str">
            <v>panevėžio</v>
          </cell>
          <cell r="B236" t="str">
            <v>Danas Kulbė</v>
          </cell>
          <cell r="C236">
            <v>42088</v>
          </cell>
          <cell r="D236">
            <v>9.93</v>
          </cell>
          <cell r="E236">
            <v>29</v>
          </cell>
          <cell r="F236">
            <v>390</v>
          </cell>
          <cell r="G236">
            <v>25</v>
          </cell>
          <cell r="H236">
            <v>26.7</v>
          </cell>
          <cell r="I236">
            <v>23</v>
          </cell>
          <cell r="J236">
            <v>77</v>
          </cell>
        </row>
        <row r="237">
          <cell r="A237" t="str">
            <v>panevėžio</v>
          </cell>
          <cell r="B237" t="str">
            <v>Aras Urbonas</v>
          </cell>
          <cell r="C237">
            <v>42061</v>
          </cell>
          <cell r="D237">
            <v>10.029999999999999</v>
          </cell>
          <cell r="E237">
            <v>27</v>
          </cell>
          <cell r="F237">
            <v>397</v>
          </cell>
          <cell r="G237">
            <v>28</v>
          </cell>
          <cell r="H237">
            <v>25.9</v>
          </cell>
          <cell r="I237">
            <v>21</v>
          </cell>
          <cell r="J237">
            <v>76</v>
          </cell>
        </row>
        <row r="238">
          <cell r="A238" t="str">
            <v>panevėžio</v>
          </cell>
          <cell r="B238" t="str">
            <v>Matas Šteinas</v>
          </cell>
          <cell r="C238">
            <v>41664</v>
          </cell>
          <cell r="D238">
            <v>10.01</v>
          </cell>
          <cell r="E238">
            <v>27</v>
          </cell>
          <cell r="F238">
            <v>395</v>
          </cell>
          <cell r="G238">
            <v>27</v>
          </cell>
          <cell r="H238">
            <v>35.549999999999997</v>
          </cell>
          <cell r="I238">
            <v>35</v>
          </cell>
          <cell r="J238">
            <v>89</v>
          </cell>
        </row>
        <row r="239">
          <cell r="A239" t="str">
            <v>panevėžio</v>
          </cell>
          <cell r="B239" t="str">
            <v>Simas Krivickas</v>
          </cell>
          <cell r="C239">
            <v>41649</v>
          </cell>
          <cell r="D239">
            <v>9.7899999999999991</v>
          </cell>
          <cell r="E239">
            <v>34</v>
          </cell>
          <cell r="F239">
            <v>449</v>
          </cell>
          <cell r="G239">
            <v>45</v>
          </cell>
          <cell r="H239">
            <v>27.55</v>
          </cell>
          <cell r="I239">
            <v>24</v>
          </cell>
          <cell r="J239">
            <v>103</v>
          </cell>
        </row>
        <row r="240">
          <cell r="A240" t="str">
            <v>panevėžio</v>
          </cell>
          <cell r="B240" t="str">
            <v>Oskaras Glebavičius</v>
          </cell>
          <cell r="C240">
            <v>41997</v>
          </cell>
          <cell r="D240">
            <v>9.65</v>
          </cell>
          <cell r="E240">
            <v>36</v>
          </cell>
          <cell r="F240">
            <v>435</v>
          </cell>
          <cell r="G240">
            <v>40</v>
          </cell>
          <cell r="H240">
            <v>24</v>
          </cell>
          <cell r="I240">
            <v>20</v>
          </cell>
          <cell r="J240">
            <v>96</v>
          </cell>
        </row>
        <row r="244">
          <cell r="B244" t="str">
            <v>Radviliškio Vinco Kudirkos progimnazija</v>
          </cell>
          <cell r="J244">
            <v>489</v>
          </cell>
        </row>
        <row r="248">
          <cell r="A248" t="str">
            <v>radviliškio</v>
          </cell>
          <cell r="B248" t="str">
            <v>Ąžuolas Martynkinas</v>
          </cell>
          <cell r="C248">
            <v>41996</v>
          </cell>
          <cell r="D248">
            <v>9.23</v>
          </cell>
          <cell r="E248">
            <v>46</v>
          </cell>
          <cell r="F248">
            <v>487</v>
          </cell>
          <cell r="G248">
            <v>58</v>
          </cell>
          <cell r="H248">
            <v>28.45</v>
          </cell>
          <cell r="I248">
            <v>26</v>
          </cell>
          <cell r="J248">
            <v>130</v>
          </cell>
        </row>
        <row r="249">
          <cell r="A249" t="str">
            <v>radviliškio</v>
          </cell>
          <cell r="B249" t="str">
            <v>Arnas Luščikas</v>
          </cell>
          <cell r="C249">
            <v>42036</v>
          </cell>
          <cell r="D249">
            <v>9.7200000000000006</v>
          </cell>
          <cell r="E249">
            <v>34</v>
          </cell>
          <cell r="F249">
            <v>473</v>
          </cell>
          <cell r="G249">
            <v>53</v>
          </cell>
          <cell r="H249">
            <v>35.15</v>
          </cell>
          <cell r="I249">
            <v>35</v>
          </cell>
          <cell r="J249">
            <v>122</v>
          </cell>
        </row>
        <row r="250">
          <cell r="A250" t="str">
            <v>radviliškio</v>
          </cell>
          <cell r="B250" t="str">
            <v>Oskaras Pocius</v>
          </cell>
          <cell r="C250">
            <v>41892</v>
          </cell>
          <cell r="D250">
            <v>9.92</v>
          </cell>
          <cell r="E250">
            <v>29</v>
          </cell>
          <cell r="F250">
            <v>415</v>
          </cell>
          <cell r="G250">
            <v>34</v>
          </cell>
          <cell r="H250">
            <v>26.65</v>
          </cell>
          <cell r="I250">
            <v>23</v>
          </cell>
          <cell r="J250">
            <v>86</v>
          </cell>
        </row>
        <row r="251">
          <cell r="A251" t="str">
            <v>radviliškio</v>
          </cell>
          <cell r="B251" t="str">
            <v>Tajus Pūdžemis</v>
          </cell>
          <cell r="C251">
            <v>41654</v>
          </cell>
          <cell r="D251">
            <v>9.9</v>
          </cell>
          <cell r="E251">
            <v>29</v>
          </cell>
          <cell r="F251">
            <v>447</v>
          </cell>
          <cell r="G251">
            <v>44</v>
          </cell>
          <cell r="H251">
            <v>36.049999999999997</v>
          </cell>
          <cell r="I251">
            <v>37</v>
          </cell>
          <cell r="J251">
            <v>110</v>
          </cell>
        </row>
        <row r="252">
          <cell r="A252" t="str">
            <v>radviliškio</v>
          </cell>
          <cell r="B252" t="str">
            <v>Benas Žaltauskas</v>
          </cell>
          <cell r="C252">
            <v>41747</v>
          </cell>
          <cell r="D252">
            <v>9.56</v>
          </cell>
          <cell r="E252">
            <v>38</v>
          </cell>
          <cell r="F252">
            <v>471</v>
          </cell>
          <cell r="G252">
            <v>52</v>
          </cell>
          <cell r="H252">
            <v>36.979999999999997</v>
          </cell>
          <cell r="I252">
            <v>37</v>
          </cell>
          <cell r="J252">
            <v>127</v>
          </cell>
        </row>
        <row r="267">
          <cell r="B267" t="str">
            <v>Ignalinos Česlovo Kudabos gimnazija</v>
          </cell>
          <cell r="J267">
            <v>382</v>
          </cell>
        </row>
        <row r="271">
          <cell r="A271" t="str">
            <v>ignalinos</v>
          </cell>
          <cell r="B271" t="str">
            <v>Herkus Kamarauskas</v>
          </cell>
          <cell r="C271">
            <v>42005</v>
          </cell>
          <cell r="D271">
            <v>9.4499999999999993</v>
          </cell>
          <cell r="E271">
            <v>41</v>
          </cell>
          <cell r="F271">
            <v>460</v>
          </cell>
          <cell r="G271">
            <v>49</v>
          </cell>
          <cell r="H271">
            <v>30.23</v>
          </cell>
          <cell r="I271">
            <v>28</v>
          </cell>
          <cell r="J271">
            <v>118</v>
          </cell>
        </row>
        <row r="272">
          <cell r="A272" t="str">
            <v>ignalinos</v>
          </cell>
          <cell r="B272" t="str">
            <v>Mantas Staliauskas</v>
          </cell>
          <cell r="C272">
            <v>42005</v>
          </cell>
          <cell r="D272">
            <v>9.52</v>
          </cell>
          <cell r="E272">
            <v>38</v>
          </cell>
          <cell r="F272">
            <v>416</v>
          </cell>
          <cell r="G272">
            <v>34</v>
          </cell>
          <cell r="H272">
            <v>26.64</v>
          </cell>
          <cell r="I272">
            <v>23</v>
          </cell>
          <cell r="J272">
            <v>95</v>
          </cell>
        </row>
        <row r="273">
          <cell r="A273" t="str">
            <v>ignalinos</v>
          </cell>
          <cell r="B273" t="str">
            <v>Matas Kudaba</v>
          </cell>
          <cell r="C273">
            <v>42005</v>
          </cell>
          <cell r="D273">
            <v>9.9499999999999993</v>
          </cell>
          <cell r="E273">
            <v>29</v>
          </cell>
          <cell r="F273">
            <v>446</v>
          </cell>
          <cell r="G273">
            <v>44</v>
          </cell>
          <cell r="H273">
            <v>29</v>
          </cell>
          <cell r="I273">
            <v>27</v>
          </cell>
          <cell r="J273">
            <v>100</v>
          </cell>
        </row>
        <row r="274">
          <cell r="A274" t="str">
            <v>ignalinos</v>
          </cell>
          <cell r="B274" t="str">
            <v>Ignas Gedgaudas</v>
          </cell>
          <cell r="C274">
            <v>42005</v>
          </cell>
          <cell r="D274">
            <v>10.41</v>
          </cell>
          <cell r="E274">
            <v>19</v>
          </cell>
          <cell r="F274">
            <v>365</v>
          </cell>
          <cell r="G274">
            <v>17</v>
          </cell>
          <cell r="H274">
            <v>33.6</v>
          </cell>
          <cell r="I274">
            <v>33</v>
          </cell>
          <cell r="J274">
            <v>69</v>
          </cell>
        </row>
        <row r="275">
          <cell r="A275" t="str">
            <v>ignalinos</v>
          </cell>
          <cell r="B275" t="str">
            <v>Kasparas Leleika</v>
          </cell>
          <cell r="C275">
            <v>42005</v>
          </cell>
          <cell r="D275">
            <v>13</v>
          </cell>
          <cell r="E275">
            <v>0</v>
          </cell>
          <cell r="F275">
            <v>423</v>
          </cell>
          <cell r="G275">
            <v>36</v>
          </cell>
          <cell r="H275">
            <v>28.97</v>
          </cell>
          <cell r="I275">
            <v>26</v>
          </cell>
          <cell r="J275">
            <v>62</v>
          </cell>
        </row>
        <row r="279">
          <cell r="B279" t="str">
            <v>Rokiškio Juozo Tumo- Vaižganto progimnazija</v>
          </cell>
          <cell r="J279">
            <v>507</v>
          </cell>
        </row>
        <row r="283">
          <cell r="A283" t="str">
            <v>rokiškio</v>
          </cell>
          <cell r="B283" t="str">
            <v>Matas Kriukelis</v>
          </cell>
          <cell r="C283">
            <v>41640</v>
          </cell>
          <cell r="D283">
            <v>9.67</v>
          </cell>
          <cell r="E283">
            <v>36</v>
          </cell>
          <cell r="F283">
            <v>436</v>
          </cell>
          <cell r="G283">
            <v>41</v>
          </cell>
          <cell r="H283">
            <v>40.9</v>
          </cell>
          <cell r="I283">
            <v>43</v>
          </cell>
          <cell r="J283">
            <v>120</v>
          </cell>
        </row>
        <row r="284">
          <cell r="A284" t="str">
            <v>rokiškio</v>
          </cell>
          <cell r="B284" t="str">
            <v>Lukas Klimka</v>
          </cell>
          <cell r="C284">
            <v>41640</v>
          </cell>
          <cell r="D284">
            <v>9.39</v>
          </cell>
          <cell r="E284">
            <v>44</v>
          </cell>
          <cell r="F284">
            <v>476</v>
          </cell>
          <cell r="G284">
            <v>54</v>
          </cell>
          <cell r="H284">
            <v>33.299999999999997</v>
          </cell>
          <cell r="I284">
            <v>33</v>
          </cell>
          <cell r="J284">
            <v>131</v>
          </cell>
        </row>
        <row r="285">
          <cell r="A285" t="str">
            <v>rokiškio</v>
          </cell>
          <cell r="B285" t="str">
            <v>Emilis Pilibaitis</v>
          </cell>
          <cell r="C285">
            <v>41640</v>
          </cell>
          <cell r="D285">
            <v>9.52</v>
          </cell>
          <cell r="E285">
            <v>38</v>
          </cell>
          <cell r="F285">
            <v>440</v>
          </cell>
          <cell r="G285">
            <v>42</v>
          </cell>
          <cell r="H285">
            <v>31.5</v>
          </cell>
          <cell r="I285">
            <v>30</v>
          </cell>
          <cell r="J285">
            <v>110</v>
          </cell>
        </row>
        <row r="286">
          <cell r="A286" t="str">
            <v>rokiškio</v>
          </cell>
          <cell r="B286" t="str">
            <v>Aurelijus Valaika</v>
          </cell>
          <cell r="C286">
            <v>41640</v>
          </cell>
          <cell r="D286">
            <v>9.52</v>
          </cell>
          <cell r="E286">
            <v>38</v>
          </cell>
          <cell r="F286">
            <v>469</v>
          </cell>
          <cell r="G286">
            <v>52</v>
          </cell>
          <cell r="H286">
            <v>34.9</v>
          </cell>
          <cell r="I286">
            <v>34</v>
          </cell>
          <cell r="J286">
            <v>124</v>
          </cell>
        </row>
        <row r="287">
          <cell r="A287" t="str">
            <v>rokiškio</v>
          </cell>
          <cell r="B287" t="str">
            <v>Hubertas Valiukas</v>
          </cell>
          <cell r="C287">
            <v>42005</v>
          </cell>
          <cell r="D287">
            <v>9.5299999999999994</v>
          </cell>
          <cell r="E287">
            <v>38</v>
          </cell>
          <cell r="F287">
            <v>492</v>
          </cell>
          <cell r="G287">
            <v>59</v>
          </cell>
          <cell r="H287">
            <v>35</v>
          </cell>
          <cell r="I287">
            <v>35</v>
          </cell>
          <cell r="J287">
            <v>132</v>
          </cell>
        </row>
        <row r="291">
          <cell r="B291" t="str">
            <v>Biržų "Atžalyno" pagrindinė mokykla</v>
          </cell>
          <cell r="J291">
            <v>445</v>
          </cell>
        </row>
        <row r="295">
          <cell r="A295" t="str">
            <v>biržų</v>
          </cell>
          <cell r="B295" t="str">
            <v>Gabrielius Milaševičius</v>
          </cell>
          <cell r="C295">
            <v>41640</v>
          </cell>
          <cell r="D295">
            <v>9.42</v>
          </cell>
          <cell r="E295">
            <v>41</v>
          </cell>
          <cell r="F295">
            <v>493</v>
          </cell>
          <cell r="G295">
            <v>60</v>
          </cell>
          <cell r="H295">
            <v>30.39</v>
          </cell>
          <cell r="I295">
            <v>28</v>
          </cell>
          <cell r="J295">
            <v>129</v>
          </cell>
        </row>
        <row r="296">
          <cell r="A296" t="str">
            <v>biržų</v>
          </cell>
          <cell r="B296" t="str">
            <v>Deimantas Vivciūnas</v>
          </cell>
          <cell r="C296">
            <v>41640</v>
          </cell>
          <cell r="D296">
            <v>9.59</v>
          </cell>
          <cell r="E296">
            <v>38</v>
          </cell>
          <cell r="F296">
            <v>440</v>
          </cell>
          <cell r="G296">
            <v>42</v>
          </cell>
          <cell r="H296">
            <v>26.2</v>
          </cell>
          <cell r="I296">
            <v>23</v>
          </cell>
          <cell r="J296">
            <v>103</v>
          </cell>
        </row>
        <row r="297">
          <cell r="A297" t="str">
            <v>biržų</v>
          </cell>
          <cell r="B297" t="str">
            <v>Justas Žižmaras</v>
          </cell>
          <cell r="C297">
            <v>41640</v>
          </cell>
          <cell r="D297">
            <v>9.5299999999999994</v>
          </cell>
          <cell r="E297">
            <v>38</v>
          </cell>
          <cell r="F297">
            <v>460</v>
          </cell>
          <cell r="G297">
            <v>49</v>
          </cell>
          <cell r="H297">
            <v>30.83</v>
          </cell>
          <cell r="I297">
            <v>28</v>
          </cell>
          <cell r="J297">
            <v>115</v>
          </cell>
        </row>
        <row r="298">
          <cell r="A298" t="str">
            <v>biržų</v>
          </cell>
          <cell r="B298" t="str">
            <v>Arielius Dudoras</v>
          </cell>
          <cell r="C298">
            <v>42005</v>
          </cell>
          <cell r="D298">
            <v>10.029999999999999</v>
          </cell>
          <cell r="E298">
            <v>27</v>
          </cell>
          <cell r="F298">
            <v>427</v>
          </cell>
          <cell r="G298">
            <v>38</v>
          </cell>
          <cell r="H298">
            <v>31.12</v>
          </cell>
          <cell r="I298">
            <v>30</v>
          </cell>
          <cell r="J298">
            <v>95</v>
          </cell>
        </row>
        <row r="299">
          <cell r="A299" t="str">
            <v>biržų</v>
          </cell>
          <cell r="B299" t="str">
            <v>Svajūnas Stakutis</v>
          </cell>
          <cell r="C299">
            <v>41640</v>
          </cell>
          <cell r="D299">
            <v>9.6999999999999993</v>
          </cell>
          <cell r="E299">
            <v>34</v>
          </cell>
          <cell r="F299">
            <v>428</v>
          </cell>
          <cell r="G299">
            <v>38</v>
          </cell>
          <cell r="H299">
            <v>28.62</v>
          </cell>
          <cell r="I299">
            <v>26</v>
          </cell>
          <cell r="J299">
            <v>98</v>
          </cell>
        </row>
        <row r="303">
          <cell r="B303" t="str">
            <v>Druskininkų "Atgimimo" mokykla</v>
          </cell>
          <cell r="J303">
            <v>345</v>
          </cell>
        </row>
        <row r="307">
          <cell r="A307" t="str">
            <v>druskininkų</v>
          </cell>
          <cell r="B307" t="str">
            <v>Justinas Kaunas</v>
          </cell>
          <cell r="C307">
            <v>41640</v>
          </cell>
          <cell r="D307">
            <v>10.34</v>
          </cell>
          <cell r="E307">
            <v>21</v>
          </cell>
          <cell r="F307">
            <v>406</v>
          </cell>
          <cell r="G307">
            <v>31</v>
          </cell>
          <cell r="H307">
            <v>27.8</v>
          </cell>
          <cell r="I307">
            <v>24</v>
          </cell>
          <cell r="J307">
            <v>76</v>
          </cell>
        </row>
        <row r="308">
          <cell r="A308" t="str">
            <v>druskininkų</v>
          </cell>
          <cell r="B308" t="str">
            <v>Airidas Langaitis</v>
          </cell>
          <cell r="C308">
            <v>41640</v>
          </cell>
          <cell r="D308">
            <v>10.16</v>
          </cell>
          <cell r="E308">
            <v>25</v>
          </cell>
          <cell r="F308">
            <v>397</v>
          </cell>
          <cell r="G308">
            <v>28</v>
          </cell>
          <cell r="H308">
            <v>25.7</v>
          </cell>
          <cell r="I308">
            <v>21</v>
          </cell>
          <cell r="J308">
            <v>74</v>
          </cell>
        </row>
        <row r="309">
          <cell r="A309" t="str">
            <v>druskininkų</v>
          </cell>
          <cell r="B309" t="str">
            <v>Jonas Michelangelo Oradei</v>
          </cell>
          <cell r="C309">
            <v>41844</v>
          </cell>
          <cell r="D309">
            <v>10.130000000000001</v>
          </cell>
          <cell r="E309">
            <v>25</v>
          </cell>
          <cell r="F309">
            <v>423</v>
          </cell>
          <cell r="G309">
            <v>36</v>
          </cell>
          <cell r="H309">
            <v>25</v>
          </cell>
          <cell r="I309">
            <v>21</v>
          </cell>
          <cell r="J309">
            <v>82</v>
          </cell>
        </row>
        <row r="310">
          <cell r="A310" t="str">
            <v>druskininkų</v>
          </cell>
          <cell r="B310" t="str">
            <v>Nojus Butkevičius</v>
          </cell>
          <cell r="C310">
            <v>41729</v>
          </cell>
          <cell r="D310">
            <v>9.9499999999999993</v>
          </cell>
          <cell r="E310">
            <v>29</v>
          </cell>
          <cell r="F310">
            <v>416</v>
          </cell>
          <cell r="G310">
            <v>34</v>
          </cell>
          <cell r="H310">
            <v>22.6</v>
          </cell>
          <cell r="I310">
            <v>17</v>
          </cell>
          <cell r="J310">
            <v>80</v>
          </cell>
        </row>
        <row r="311">
          <cell r="A311" t="str">
            <v>druskininkų</v>
          </cell>
          <cell r="B311" t="str">
            <v>Ričardas Aleškevičius</v>
          </cell>
          <cell r="C311">
            <v>41873</v>
          </cell>
          <cell r="D311">
            <v>9.64</v>
          </cell>
          <cell r="E311">
            <v>36</v>
          </cell>
          <cell r="F311">
            <v>475</v>
          </cell>
          <cell r="G311">
            <v>54</v>
          </cell>
          <cell r="H311">
            <v>22.35</v>
          </cell>
          <cell r="I311">
            <v>17</v>
          </cell>
          <cell r="J311">
            <v>107</v>
          </cell>
        </row>
        <row r="315">
          <cell r="B315" t="str">
            <v>Vilniaus "Atžalyno" mokykla - darželis</v>
          </cell>
          <cell r="J315">
            <v>450</v>
          </cell>
        </row>
        <row r="319">
          <cell r="A319" t="str">
            <v>vilniaus</v>
          </cell>
          <cell r="B319" t="str">
            <v>Damijan Adamovičius</v>
          </cell>
          <cell r="C319">
            <v>41954</v>
          </cell>
          <cell r="D319">
            <v>9.6199999999999992</v>
          </cell>
          <cell r="E319">
            <v>36</v>
          </cell>
          <cell r="F319">
            <v>442</v>
          </cell>
          <cell r="G319">
            <v>43</v>
          </cell>
          <cell r="H319">
            <v>34.82</v>
          </cell>
          <cell r="I319">
            <v>34</v>
          </cell>
          <cell r="J319">
            <v>113</v>
          </cell>
        </row>
        <row r="320">
          <cell r="A320" t="str">
            <v>vilniaus</v>
          </cell>
          <cell r="B320" t="str">
            <v>Deimantas Freigofas</v>
          </cell>
          <cell r="C320">
            <v>42092</v>
          </cell>
          <cell r="D320">
            <v>10.050000000000001</v>
          </cell>
          <cell r="E320">
            <v>27</v>
          </cell>
          <cell r="F320">
            <v>409</v>
          </cell>
          <cell r="G320">
            <v>32</v>
          </cell>
          <cell r="H320">
            <v>29.86</v>
          </cell>
          <cell r="I320">
            <v>27</v>
          </cell>
          <cell r="J320">
            <v>86</v>
          </cell>
        </row>
        <row r="321">
          <cell r="A321" t="str">
            <v>vilniaus</v>
          </cell>
          <cell r="B321" t="str">
            <v>Nojus Bagvilas</v>
          </cell>
          <cell r="C321">
            <v>41768</v>
          </cell>
          <cell r="D321">
            <v>9.4</v>
          </cell>
          <cell r="E321">
            <v>41</v>
          </cell>
          <cell r="F321">
            <v>526</v>
          </cell>
          <cell r="G321">
            <v>71</v>
          </cell>
          <cell r="H321">
            <v>23.83</v>
          </cell>
          <cell r="I321">
            <v>18</v>
          </cell>
          <cell r="J321">
            <v>130</v>
          </cell>
        </row>
        <row r="322">
          <cell r="A322" t="str">
            <v>vilniaus</v>
          </cell>
          <cell r="B322" t="str">
            <v>Augustas Jurgaitis</v>
          </cell>
          <cell r="C322">
            <v>41784</v>
          </cell>
          <cell r="D322">
            <v>9.48</v>
          </cell>
          <cell r="E322">
            <v>41</v>
          </cell>
          <cell r="F322">
            <v>473</v>
          </cell>
          <cell r="G322">
            <v>53</v>
          </cell>
          <cell r="H322">
            <v>25.85</v>
          </cell>
          <cell r="I322">
            <v>21</v>
          </cell>
          <cell r="J322">
            <v>115</v>
          </cell>
        </row>
        <row r="323">
          <cell r="A323" t="str">
            <v>vilniaus</v>
          </cell>
          <cell r="B323" t="str">
            <v>Alanas Kunčiūnas</v>
          </cell>
          <cell r="C323">
            <v>41640</v>
          </cell>
          <cell r="D323">
            <v>9.99</v>
          </cell>
          <cell r="E323">
            <v>29</v>
          </cell>
          <cell r="F323">
            <v>405</v>
          </cell>
          <cell r="G323">
            <v>30</v>
          </cell>
          <cell r="H323">
            <v>33.5</v>
          </cell>
          <cell r="I323">
            <v>33</v>
          </cell>
          <cell r="J323">
            <v>92</v>
          </cell>
        </row>
        <row r="327">
          <cell r="B327" t="str">
            <v>Plungės akademiko Adolfo Jucio progimnazija</v>
          </cell>
          <cell r="J327">
            <v>256</v>
          </cell>
        </row>
        <row r="331">
          <cell r="A331" t="str">
            <v>plungės</v>
          </cell>
          <cell r="B331" t="str">
            <v>Modestas Grigaitis</v>
          </cell>
          <cell r="C331">
            <v>41689</v>
          </cell>
          <cell r="D331">
            <v>9.84</v>
          </cell>
          <cell r="E331">
            <v>31</v>
          </cell>
          <cell r="F331">
            <v>405</v>
          </cell>
          <cell r="G331">
            <v>30</v>
          </cell>
          <cell r="H331">
            <v>27.2</v>
          </cell>
          <cell r="I331">
            <v>24</v>
          </cell>
          <cell r="J331">
            <v>85</v>
          </cell>
        </row>
        <row r="332">
          <cell r="A332" t="str">
            <v>plungės</v>
          </cell>
          <cell r="B332" t="str">
            <v>Kajus Zaburas</v>
          </cell>
          <cell r="C332">
            <v>42323</v>
          </cell>
          <cell r="D332">
            <v>10.15</v>
          </cell>
          <cell r="E332">
            <v>25</v>
          </cell>
          <cell r="F332">
            <v>368</v>
          </cell>
          <cell r="G332">
            <v>18</v>
          </cell>
          <cell r="H332">
            <v>23.95</v>
          </cell>
          <cell r="I332">
            <v>18</v>
          </cell>
          <cell r="J332">
            <v>61</v>
          </cell>
        </row>
        <row r="333">
          <cell r="A333" t="str">
            <v>plungės</v>
          </cell>
          <cell r="B333" t="str">
            <v>Armandas Kubilius</v>
          </cell>
          <cell r="C333">
            <v>42077</v>
          </cell>
          <cell r="D333">
            <v>10.71</v>
          </cell>
          <cell r="E333">
            <v>14</v>
          </cell>
          <cell r="F333">
            <v>348</v>
          </cell>
          <cell r="G333">
            <v>11</v>
          </cell>
          <cell r="H333">
            <v>26.2</v>
          </cell>
          <cell r="I333">
            <v>23</v>
          </cell>
          <cell r="J333">
            <v>48</v>
          </cell>
        </row>
        <row r="334">
          <cell r="A334" t="str">
            <v>plungės</v>
          </cell>
          <cell r="B334" t="str">
            <v>Adomas Latakas</v>
          </cell>
          <cell r="C334">
            <v>42134</v>
          </cell>
          <cell r="D334">
            <v>9.9600000000000009</v>
          </cell>
          <cell r="E334">
            <v>29</v>
          </cell>
          <cell r="F334">
            <v>319</v>
          </cell>
          <cell r="G334">
            <v>2</v>
          </cell>
          <cell r="H334">
            <v>26.47</v>
          </cell>
          <cell r="I334">
            <v>23</v>
          </cell>
          <cell r="J334">
            <v>54</v>
          </cell>
        </row>
        <row r="335">
          <cell r="A335" t="str">
            <v>plungės</v>
          </cell>
          <cell r="B335" t="str">
            <v>Danielius Jonikas</v>
          </cell>
          <cell r="C335">
            <v>42070</v>
          </cell>
          <cell r="D335">
            <v>10.53</v>
          </cell>
          <cell r="E335">
            <v>17</v>
          </cell>
          <cell r="F335">
            <v>359</v>
          </cell>
          <cell r="G335">
            <v>15</v>
          </cell>
          <cell r="H335">
            <v>27.23</v>
          </cell>
          <cell r="I335">
            <v>24</v>
          </cell>
          <cell r="J335">
            <v>56</v>
          </cell>
        </row>
        <row r="339">
          <cell r="B339" t="str">
            <v>Visagino "Verdenės" gimnazija</v>
          </cell>
          <cell r="J339">
            <v>463</v>
          </cell>
        </row>
        <row r="343">
          <cell r="A343" t="str">
            <v>visagino</v>
          </cell>
          <cell r="B343" t="str">
            <v>Deividas Rutkauskas</v>
          </cell>
          <cell r="C343">
            <v>41699</v>
          </cell>
          <cell r="D343">
            <v>9.69</v>
          </cell>
          <cell r="E343">
            <v>36</v>
          </cell>
          <cell r="F343">
            <v>415</v>
          </cell>
          <cell r="G343">
            <v>34</v>
          </cell>
          <cell r="H343">
            <v>20.5</v>
          </cell>
          <cell r="I343">
            <v>14</v>
          </cell>
          <cell r="J343">
            <v>84</v>
          </cell>
        </row>
        <row r="344">
          <cell r="A344" t="str">
            <v>visagino</v>
          </cell>
          <cell r="B344" t="str">
            <v>Kasparas Burbulis</v>
          </cell>
          <cell r="C344">
            <v>42010</v>
          </cell>
          <cell r="D344">
            <v>9.4700000000000006</v>
          </cell>
          <cell r="E344">
            <v>41</v>
          </cell>
          <cell r="F344">
            <v>460</v>
          </cell>
          <cell r="G344">
            <v>49</v>
          </cell>
          <cell r="H344">
            <v>26.8</v>
          </cell>
          <cell r="I344">
            <v>23</v>
          </cell>
          <cell r="J344">
            <v>113</v>
          </cell>
        </row>
        <row r="345">
          <cell r="A345" t="str">
            <v>visagino</v>
          </cell>
          <cell r="B345" t="str">
            <v>Rojus Labuckas</v>
          </cell>
          <cell r="C345">
            <v>41808</v>
          </cell>
          <cell r="D345">
            <v>9.26</v>
          </cell>
          <cell r="E345">
            <v>46</v>
          </cell>
          <cell r="F345">
            <v>487</v>
          </cell>
          <cell r="G345">
            <v>58</v>
          </cell>
          <cell r="H345">
            <v>25</v>
          </cell>
          <cell r="I345">
            <v>21</v>
          </cell>
          <cell r="J345">
            <v>125</v>
          </cell>
        </row>
        <row r="346">
          <cell r="A346" t="str">
            <v>visagino</v>
          </cell>
          <cell r="B346" t="str">
            <v>Gleb Pleninger</v>
          </cell>
          <cell r="C346">
            <v>41859</v>
          </cell>
          <cell r="D346">
            <v>9.3800000000000008</v>
          </cell>
          <cell r="E346">
            <v>44</v>
          </cell>
          <cell r="F346">
            <v>476</v>
          </cell>
          <cell r="G346">
            <v>54</v>
          </cell>
          <cell r="H346">
            <v>35.5</v>
          </cell>
          <cell r="I346">
            <v>35</v>
          </cell>
          <cell r="J346">
            <v>133</v>
          </cell>
        </row>
        <row r="347">
          <cell r="A347" t="str">
            <v>visagino</v>
          </cell>
          <cell r="B347" t="str">
            <v>Aivaras Gramuntas</v>
          </cell>
          <cell r="C347">
            <v>41689</v>
          </cell>
          <cell r="D347">
            <v>9.6199999999999992</v>
          </cell>
          <cell r="E347">
            <v>36</v>
          </cell>
          <cell r="F347">
            <v>442</v>
          </cell>
          <cell r="G347">
            <v>43</v>
          </cell>
          <cell r="H347">
            <v>19.600000000000001</v>
          </cell>
          <cell r="I347">
            <v>13</v>
          </cell>
          <cell r="J347">
            <v>92</v>
          </cell>
        </row>
        <row r="351">
          <cell r="B351" t="str">
            <v>Klaipėdos r. Gargždų "Kranto" progimnazija</v>
          </cell>
          <cell r="J351">
            <v>456</v>
          </cell>
        </row>
        <row r="355">
          <cell r="A355" t="str">
            <v>klaipėdos r.</v>
          </cell>
          <cell r="B355" t="str">
            <v>Kasperas Papievis</v>
          </cell>
          <cell r="C355">
            <v>41645</v>
          </cell>
          <cell r="D355">
            <v>9.51</v>
          </cell>
          <cell r="E355">
            <v>38</v>
          </cell>
          <cell r="F355">
            <v>437</v>
          </cell>
          <cell r="G355">
            <v>41</v>
          </cell>
          <cell r="H355">
            <v>33.4</v>
          </cell>
          <cell r="I355">
            <v>33</v>
          </cell>
          <cell r="J355">
            <v>112</v>
          </cell>
        </row>
        <row r="356">
          <cell r="A356" t="str">
            <v>klaipėdos r.</v>
          </cell>
          <cell r="B356" t="str">
            <v>Markas Lajauskas</v>
          </cell>
          <cell r="C356">
            <v>41653</v>
          </cell>
          <cell r="D356">
            <v>9.56</v>
          </cell>
          <cell r="E356">
            <v>38</v>
          </cell>
          <cell r="F356">
            <v>472</v>
          </cell>
          <cell r="G356">
            <v>53</v>
          </cell>
          <cell r="H356">
            <v>40.5</v>
          </cell>
          <cell r="I356">
            <v>43</v>
          </cell>
          <cell r="J356">
            <v>134</v>
          </cell>
        </row>
        <row r="357">
          <cell r="A357" t="str">
            <v>klaipėdos r.</v>
          </cell>
          <cell r="B357" t="str">
            <v>Nedas Šerkšnys</v>
          </cell>
          <cell r="C357">
            <v>41682</v>
          </cell>
          <cell r="D357">
            <v>9.98</v>
          </cell>
          <cell r="E357">
            <v>29</v>
          </cell>
          <cell r="F357">
            <v>403</v>
          </cell>
          <cell r="G357">
            <v>30</v>
          </cell>
          <cell r="H357">
            <v>37.6</v>
          </cell>
          <cell r="I357">
            <v>38</v>
          </cell>
          <cell r="J357">
            <v>97</v>
          </cell>
        </row>
        <row r="358">
          <cell r="A358" t="str">
            <v>klaipėdos r.</v>
          </cell>
          <cell r="B358" t="str">
            <v>Ąžuolas Puidokas</v>
          </cell>
          <cell r="C358">
            <v>41681</v>
          </cell>
          <cell r="D358">
            <v>9.9700000000000006</v>
          </cell>
          <cell r="E358">
            <v>29</v>
          </cell>
          <cell r="F358">
            <v>429</v>
          </cell>
          <cell r="G358">
            <v>38</v>
          </cell>
          <cell r="H358">
            <v>36.25</v>
          </cell>
          <cell r="I358">
            <v>37</v>
          </cell>
          <cell r="J358">
            <v>104</v>
          </cell>
        </row>
        <row r="359">
          <cell r="A359" t="str">
            <v>klaipėdos r.</v>
          </cell>
          <cell r="B359" t="str">
            <v>Danielius Daugintis</v>
          </cell>
          <cell r="C359">
            <v>41775</v>
          </cell>
          <cell r="D359">
            <v>9.9499999999999993</v>
          </cell>
          <cell r="E359">
            <v>29</v>
          </cell>
          <cell r="F359">
            <v>462</v>
          </cell>
          <cell r="G359">
            <v>49</v>
          </cell>
          <cell r="H359">
            <v>30</v>
          </cell>
          <cell r="I359">
            <v>28</v>
          </cell>
          <cell r="J359">
            <v>106</v>
          </cell>
        </row>
        <row r="363">
          <cell r="B363" t="str">
            <v>Mažeikių Kalnėnų progimnazija</v>
          </cell>
          <cell r="J363">
            <v>490</v>
          </cell>
        </row>
        <row r="367">
          <cell r="A367" t="str">
            <v>mažeikių</v>
          </cell>
          <cell r="B367" t="str">
            <v>Nojus Končius</v>
          </cell>
          <cell r="C367">
            <v>41843</v>
          </cell>
          <cell r="D367">
            <v>9.6</v>
          </cell>
          <cell r="E367">
            <v>36</v>
          </cell>
          <cell r="F367">
            <v>465</v>
          </cell>
          <cell r="G367">
            <v>50</v>
          </cell>
          <cell r="H367">
            <v>33.799999999999997</v>
          </cell>
          <cell r="I367">
            <v>33</v>
          </cell>
          <cell r="J367">
            <v>119</v>
          </cell>
        </row>
        <row r="368">
          <cell r="A368" t="str">
            <v>mažeikių</v>
          </cell>
          <cell r="B368" t="str">
            <v>Kristupas Andrėjauskas</v>
          </cell>
          <cell r="C368">
            <v>42032</v>
          </cell>
          <cell r="D368">
            <v>9.7200000000000006</v>
          </cell>
          <cell r="E368">
            <v>34</v>
          </cell>
          <cell r="F368">
            <v>455</v>
          </cell>
          <cell r="G368">
            <v>47</v>
          </cell>
          <cell r="H368">
            <v>40</v>
          </cell>
          <cell r="I368">
            <v>43</v>
          </cell>
          <cell r="J368">
            <v>124</v>
          </cell>
        </row>
        <row r="369">
          <cell r="A369" t="str">
            <v>mažeikių</v>
          </cell>
          <cell r="B369" t="str">
            <v>Radvilas Banevičius</v>
          </cell>
          <cell r="C369">
            <v>41851</v>
          </cell>
          <cell r="D369">
            <v>9.76</v>
          </cell>
          <cell r="E369">
            <v>34</v>
          </cell>
          <cell r="F369">
            <v>468</v>
          </cell>
          <cell r="G369">
            <v>51</v>
          </cell>
          <cell r="H369">
            <v>45.5</v>
          </cell>
          <cell r="I369">
            <v>50</v>
          </cell>
          <cell r="J369">
            <v>135</v>
          </cell>
        </row>
        <row r="370">
          <cell r="A370" t="str">
            <v>mažeikių</v>
          </cell>
          <cell r="B370" t="str">
            <v>Matas Valantinavičius</v>
          </cell>
          <cell r="C370">
            <v>41640</v>
          </cell>
          <cell r="D370">
            <v>9.8000000000000007</v>
          </cell>
          <cell r="E370">
            <v>31</v>
          </cell>
          <cell r="F370">
            <v>480</v>
          </cell>
          <cell r="G370">
            <v>55</v>
          </cell>
          <cell r="H370">
            <v>28.5</v>
          </cell>
          <cell r="I370">
            <v>26</v>
          </cell>
          <cell r="J370">
            <v>112</v>
          </cell>
        </row>
        <row r="371">
          <cell r="A371" t="str">
            <v>mažeikių</v>
          </cell>
          <cell r="B371" t="str">
            <v>Artas Žukauskas</v>
          </cell>
          <cell r="C371">
            <v>41952</v>
          </cell>
          <cell r="D371">
            <v>9.9499999999999993</v>
          </cell>
          <cell r="E371">
            <v>29</v>
          </cell>
          <cell r="F371">
            <v>443</v>
          </cell>
          <cell r="G371">
            <v>43</v>
          </cell>
          <cell r="H371">
            <v>38.200000000000003</v>
          </cell>
          <cell r="I371">
            <v>40</v>
          </cell>
          <cell r="J371">
            <v>112</v>
          </cell>
        </row>
        <row r="374">
          <cell r="B374" t="str">
            <v>Alytaus "Volungės" progimnazija</v>
          </cell>
          <cell r="J374">
            <v>410</v>
          </cell>
        </row>
        <row r="378">
          <cell r="A378" t="str">
            <v>alytaus</v>
          </cell>
          <cell r="B378" t="str">
            <v>Jokūbas Kinderys</v>
          </cell>
          <cell r="C378">
            <v>41768</v>
          </cell>
          <cell r="D378">
            <v>9.92</v>
          </cell>
          <cell r="E378">
            <v>29</v>
          </cell>
          <cell r="F378">
            <v>380</v>
          </cell>
          <cell r="G378">
            <v>22</v>
          </cell>
          <cell r="H378">
            <v>30.3</v>
          </cell>
          <cell r="I378">
            <v>28</v>
          </cell>
          <cell r="J378">
            <v>79</v>
          </cell>
        </row>
        <row r="379">
          <cell r="A379" t="str">
            <v>alytaus</v>
          </cell>
          <cell r="B379" t="str">
            <v>Gustas Selimavičius</v>
          </cell>
          <cell r="C379">
            <v>41726</v>
          </cell>
          <cell r="D379">
            <v>9.9600000000000009</v>
          </cell>
          <cell r="E379">
            <v>29</v>
          </cell>
          <cell r="F379">
            <v>400</v>
          </cell>
          <cell r="G379">
            <v>29</v>
          </cell>
          <cell r="H379">
            <v>30.4</v>
          </cell>
          <cell r="I379">
            <v>28</v>
          </cell>
          <cell r="J379">
            <v>86</v>
          </cell>
        </row>
        <row r="380">
          <cell r="A380" t="str">
            <v>alytaus</v>
          </cell>
          <cell r="B380" t="str">
            <v>Tauras Goberis</v>
          </cell>
          <cell r="C380">
            <v>41763</v>
          </cell>
          <cell r="D380">
            <v>9.66</v>
          </cell>
          <cell r="E380">
            <v>36</v>
          </cell>
          <cell r="F380">
            <v>452</v>
          </cell>
          <cell r="G380">
            <v>46</v>
          </cell>
          <cell r="H380">
            <v>31.16</v>
          </cell>
          <cell r="I380">
            <v>30</v>
          </cell>
          <cell r="J380">
            <v>112</v>
          </cell>
        </row>
        <row r="381">
          <cell r="A381" t="str">
            <v>alytaus</v>
          </cell>
          <cell r="B381" t="str">
            <v>Džiugas Balčius</v>
          </cell>
          <cell r="C381">
            <v>41913</v>
          </cell>
          <cell r="D381">
            <v>10.25</v>
          </cell>
          <cell r="E381">
            <v>23</v>
          </cell>
          <cell r="F381">
            <v>442</v>
          </cell>
          <cell r="G381">
            <v>43</v>
          </cell>
          <cell r="H381">
            <v>28.2</v>
          </cell>
          <cell r="I381">
            <v>26</v>
          </cell>
          <cell r="J381">
            <v>92</v>
          </cell>
        </row>
        <row r="382">
          <cell r="A382" t="str">
            <v>alytaus</v>
          </cell>
          <cell r="B382" t="str">
            <v>Tomas Jankauskas</v>
          </cell>
          <cell r="C382">
            <v>41786</v>
          </cell>
          <cell r="D382">
            <v>9.61</v>
          </cell>
          <cell r="E382">
            <v>36</v>
          </cell>
          <cell r="F382">
            <v>456</v>
          </cell>
          <cell r="G382">
            <v>47</v>
          </cell>
          <cell r="H382">
            <v>36.700000000000003</v>
          </cell>
          <cell r="I382">
            <v>37</v>
          </cell>
          <cell r="J382">
            <v>120</v>
          </cell>
        </row>
        <row r="385">
          <cell r="B385" t="str">
            <v>Raseinių Šaltinio progimnazija</v>
          </cell>
          <cell r="J385">
            <v>501</v>
          </cell>
        </row>
        <row r="389">
          <cell r="A389" t="str">
            <v>raseinių</v>
          </cell>
          <cell r="B389" t="str">
            <v>Tadas Ignatavičius</v>
          </cell>
          <cell r="C389">
            <v>41674</v>
          </cell>
          <cell r="D389">
            <v>9.5500000000000007</v>
          </cell>
          <cell r="E389">
            <v>38</v>
          </cell>
          <cell r="F389">
            <v>450</v>
          </cell>
          <cell r="G389">
            <v>45</v>
          </cell>
          <cell r="H389">
            <v>31.1</v>
          </cell>
          <cell r="I389">
            <v>30</v>
          </cell>
          <cell r="J389">
            <v>113</v>
          </cell>
        </row>
        <row r="390">
          <cell r="A390" t="str">
            <v>raseinių</v>
          </cell>
          <cell r="B390" t="str">
            <v>Pijus Verpetinskas</v>
          </cell>
          <cell r="C390">
            <v>41722</v>
          </cell>
          <cell r="D390">
            <v>9.2799999999999994</v>
          </cell>
          <cell r="E390">
            <v>46</v>
          </cell>
          <cell r="F390">
            <v>505</v>
          </cell>
          <cell r="G390">
            <v>64</v>
          </cell>
          <cell r="H390">
            <v>43.9</v>
          </cell>
          <cell r="I390">
            <v>47</v>
          </cell>
          <cell r="J390">
            <v>157</v>
          </cell>
        </row>
        <row r="391">
          <cell r="A391" t="str">
            <v>raseinių</v>
          </cell>
          <cell r="B391" t="str">
            <v>Rokas Valinčius</v>
          </cell>
          <cell r="C391">
            <v>41745</v>
          </cell>
          <cell r="D391">
            <v>9.4</v>
          </cell>
          <cell r="E391">
            <v>41</v>
          </cell>
          <cell r="F391">
            <v>448</v>
          </cell>
          <cell r="G391">
            <v>45</v>
          </cell>
          <cell r="H391">
            <v>44.8</v>
          </cell>
          <cell r="I391">
            <v>49</v>
          </cell>
          <cell r="J391">
            <v>135</v>
          </cell>
        </row>
        <row r="392">
          <cell r="A392" t="str">
            <v>raseinių</v>
          </cell>
          <cell r="B392" t="str">
            <v>Vykantas Stoškus</v>
          </cell>
          <cell r="C392">
            <v>42181</v>
          </cell>
          <cell r="D392">
            <v>9.69</v>
          </cell>
          <cell r="E392">
            <v>36</v>
          </cell>
          <cell r="F392">
            <v>422</v>
          </cell>
          <cell r="G392">
            <v>36</v>
          </cell>
          <cell r="H392">
            <v>27.9</v>
          </cell>
          <cell r="I392">
            <v>24</v>
          </cell>
          <cell r="J392">
            <v>96</v>
          </cell>
        </row>
        <row r="393">
          <cell r="A393" t="str">
            <v>raseinių</v>
          </cell>
          <cell r="B393" t="str">
            <v>Hubertas Pluščauskas</v>
          </cell>
          <cell r="C393">
            <v>41854</v>
          </cell>
          <cell r="D393">
            <v>10.02</v>
          </cell>
          <cell r="E393">
            <v>27</v>
          </cell>
          <cell r="F393">
            <v>420</v>
          </cell>
          <cell r="G393">
            <v>35</v>
          </cell>
          <cell r="H393">
            <v>34.799999999999997</v>
          </cell>
          <cell r="I393">
            <v>34</v>
          </cell>
          <cell r="J393">
            <v>96</v>
          </cell>
        </row>
        <row r="397">
          <cell r="B397" t="str">
            <v>Utenos Aukštakalnio pradinė mokykla</v>
          </cell>
          <cell r="J397">
            <v>395</v>
          </cell>
        </row>
        <row r="401">
          <cell r="A401" t="str">
            <v>utenos</v>
          </cell>
          <cell r="B401" t="str">
            <v>Rokas Stripeikis</v>
          </cell>
          <cell r="C401">
            <v>42137</v>
          </cell>
          <cell r="D401">
            <v>10.33</v>
          </cell>
          <cell r="E401">
            <v>21</v>
          </cell>
          <cell r="F401">
            <v>384</v>
          </cell>
          <cell r="G401">
            <v>23</v>
          </cell>
          <cell r="H401">
            <v>31.1</v>
          </cell>
          <cell r="I401">
            <v>30</v>
          </cell>
          <cell r="J401">
            <v>74</v>
          </cell>
        </row>
        <row r="402">
          <cell r="A402" t="str">
            <v>utenos</v>
          </cell>
          <cell r="B402" t="str">
            <v>Matiejus Matulis</v>
          </cell>
          <cell r="C402">
            <v>42291</v>
          </cell>
          <cell r="D402">
            <v>10.06</v>
          </cell>
          <cell r="E402">
            <v>27</v>
          </cell>
          <cell r="F402">
            <v>417</v>
          </cell>
          <cell r="G402">
            <v>34</v>
          </cell>
          <cell r="H402">
            <v>30</v>
          </cell>
          <cell r="I402">
            <v>28</v>
          </cell>
          <cell r="J402">
            <v>89</v>
          </cell>
        </row>
        <row r="403">
          <cell r="A403" t="str">
            <v>utenos</v>
          </cell>
          <cell r="B403" t="str">
            <v>Dovas Ruzgus</v>
          </cell>
          <cell r="C403">
            <v>42153</v>
          </cell>
          <cell r="D403">
            <v>9.6999999999999993</v>
          </cell>
          <cell r="E403">
            <v>34</v>
          </cell>
          <cell r="F403">
            <v>383</v>
          </cell>
          <cell r="G403">
            <v>23</v>
          </cell>
          <cell r="H403">
            <v>36.700000000000003</v>
          </cell>
          <cell r="I403">
            <v>37</v>
          </cell>
          <cell r="J403">
            <v>94</v>
          </cell>
        </row>
        <row r="404">
          <cell r="A404" t="str">
            <v>utenos</v>
          </cell>
          <cell r="B404" t="str">
            <v>Adamas Degutis</v>
          </cell>
          <cell r="C404">
            <v>42472</v>
          </cell>
          <cell r="D404">
            <v>9.8000000000000007</v>
          </cell>
          <cell r="E404">
            <v>31</v>
          </cell>
          <cell r="F404">
            <v>440</v>
          </cell>
          <cell r="G404">
            <v>42</v>
          </cell>
          <cell r="H404">
            <v>29.8</v>
          </cell>
          <cell r="I404">
            <v>27</v>
          </cell>
          <cell r="J404">
            <v>100</v>
          </cell>
        </row>
        <row r="405">
          <cell r="A405" t="str">
            <v>utenos</v>
          </cell>
          <cell r="B405" t="str">
            <v>Martynas Kelevičius</v>
          </cell>
          <cell r="C405">
            <v>41841</v>
          </cell>
          <cell r="D405">
            <v>9.56</v>
          </cell>
          <cell r="E405">
            <v>38</v>
          </cell>
          <cell r="F405">
            <v>474</v>
          </cell>
          <cell r="G405">
            <v>53</v>
          </cell>
          <cell r="H405">
            <v>25.2</v>
          </cell>
          <cell r="I405">
            <v>21</v>
          </cell>
          <cell r="J405">
            <v>112</v>
          </cell>
        </row>
        <row r="408">
          <cell r="B408" t="str">
            <v>Jonavos R. Samulevičiaus progimnazija</v>
          </cell>
          <cell r="J408">
            <v>389</v>
          </cell>
        </row>
        <row r="412">
          <cell r="A412" t="str">
            <v>jonavos</v>
          </cell>
          <cell r="B412" t="str">
            <v>Joris Rokas</v>
          </cell>
          <cell r="C412">
            <v>41640</v>
          </cell>
          <cell r="D412">
            <v>9.3699999999999992</v>
          </cell>
          <cell r="E412">
            <v>44</v>
          </cell>
          <cell r="F412">
            <v>481</v>
          </cell>
          <cell r="G412">
            <v>56</v>
          </cell>
          <cell r="H412">
            <v>20.6</v>
          </cell>
          <cell r="I412">
            <v>14</v>
          </cell>
          <cell r="J412">
            <v>114</v>
          </cell>
        </row>
        <row r="413">
          <cell r="A413" t="str">
            <v>jonavos</v>
          </cell>
          <cell r="B413" t="str">
            <v>Justas Ražukas</v>
          </cell>
          <cell r="C413">
            <v>41640</v>
          </cell>
          <cell r="D413">
            <v>9.66</v>
          </cell>
          <cell r="E413">
            <v>36</v>
          </cell>
          <cell r="F413">
            <v>437</v>
          </cell>
          <cell r="G413">
            <v>41</v>
          </cell>
          <cell r="H413">
            <v>22.9</v>
          </cell>
          <cell r="I413">
            <v>17</v>
          </cell>
          <cell r="J413">
            <v>94</v>
          </cell>
        </row>
        <row r="414">
          <cell r="A414" t="str">
            <v>jonavos</v>
          </cell>
          <cell r="B414" t="str">
            <v>Kajus Šadlauskas</v>
          </cell>
          <cell r="C414">
            <v>41640</v>
          </cell>
          <cell r="D414">
            <v>10.18</v>
          </cell>
          <cell r="E414">
            <v>25</v>
          </cell>
          <cell r="F414">
            <v>422</v>
          </cell>
          <cell r="G414">
            <v>36</v>
          </cell>
          <cell r="H414">
            <v>26.2</v>
          </cell>
          <cell r="I414">
            <v>23</v>
          </cell>
          <cell r="J414">
            <v>84</v>
          </cell>
        </row>
        <row r="415">
          <cell r="A415" t="str">
            <v>jonavos</v>
          </cell>
          <cell r="B415" t="str">
            <v>Tautvydas Perednis</v>
          </cell>
          <cell r="C415">
            <v>41640</v>
          </cell>
          <cell r="D415">
            <v>9.6300000000000008</v>
          </cell>
          <cell r="E415">
            <v>36</v>
          </cell>
          <cell r="F415">
            <v>401</v>
          </cell>
          <cell r="G415">
            <v>29</v>
          </cell>
          <cell r="H415">
            <v>23.8</v>
          </cell>
          <cell r="I415">
            <v>18</v>
          </cell>
          <cell r="J415">
            <v>83</v>
          </cell>
        </row>
        <row r="416">
          <cell r="A416" t="str">
            <v>jonavos</v>
          </cell>
          <cell r="B416" t="str">
            <v xml:space="preserve">Domas Tarutis </v>
          </cell>
          <cell r="C416">
            <v>41640</v>
          </cell>
          <cell r="D416">
            <v>9.89</v>
          </cell>
          <cell r="E416">
            <v>31</v>
          </cell>
          <cell r="F416">
            <v>419</v>
          </cell>
          <cell r="G416">
            <v>35</v>
          </cell>
          <cell r="H416">
            <v>32</v>
          </cell>
          <cell r="I416">
            <v>31</v>
          </cell>
          <cell r="J416">
            <v>97</v>
          </cell>
        </row>
        <row r="420">
          <cell r="B420" t="str">
            <v>Varėnos "Ryto" progimnazija</v>
          </cell>
          <cell r="J420">
            <v>485</v>
          </cell>
        </row>
        <row r="424">
          <cell r="A424" t="str">
            <v>varėnos</v>
          </cell>
          <cell r="B424" t="str">
            <v>Majus Botyrius</v>
          </cell>
          <cell r="C424">
            <v>41790</v>
          </cell>
          <cell r="D424">
            <v>9.4600000000000009</v>
          </cell>
          <cell r="E424">
            <v>41</v>
          </cell>
          <cell r="F424">
            <v>446</v>
          </cell>
          <cell r="G424">
            <v>44</v>
          </cell>
          <cell r="H424">
            <v>40.799999999999997</v>
          </cell>
          <cell r="I424">
            <v>43</v>
          </cell>
          <cell r="J424">
            <v>128</v>
          </cell>
        </row>
        <row r="425">
          <cell r="A425" t="str">
            <v>varėnos</v>
          </cell>
          <cell r="B425" t="str">
            <v>Emilis Petrušis</v>
          </cell>
          <cell r="C425">
            <v>41894</v>
          </cell>
          <cell r="D425">
            <v>10.01</v>
          </cell>
          <cell r="E425">
            <v>27</v>
          </cell>
          <cell r="F425">
            <v>395</v>
          </cell>
          <cell r="G425">
            <v>27</v>
          </cell>
          <cell r="H425">
            <v>50.4</v>
          </cell>
          <cell r="I425">
            <v>57</v>
          </cell>
          <cell r="J425">
            <v>111</v>
          </cell>
        </row>
        <row r="426">
          <cell r="A426" t="str">
            <v>varėnos</v>
          </cell>
          <cell r="B426" t="str">
            <v>Trojus Ulbinas</v>
          </cell>
          <cell r="C426">
            <v>41707</v>
          </cell>
          <cell r="D426">
            <v>9.9</v>
          </cell>
          <cell r="E426">
            <v>29</v>
          </cell>
          <cell r="F426">
            <v>390</v>
          </cell>
          <cell r="G426">
            <v>25</v>
          </cell>
          <cell r="H426">
            <v>28.8</v>
          </cell>
          <cell r="I426">
            <v>26</v>
          </cell>
          <cell r="J426">
            <v>80</v>
          </cell>
        </row>
        <row r="427">
          <cell r="A427" t="str">
            <v>varėnos</v>
          </cell>
          <cell r="B427" t="str">
            <v>Motiejus Belevičius</v>
          </cell>
          <cell r="C427">
            <v>41956</v>
          </cell>
          <cell r="D427">
            <v>9.5299999999999994</v>
          </cell>
          <cell r="E427">
            <v>38</v>
          </cell>
          <cell r="F427">
            <v>419</v>
          </cell>
          <cell r="G427">
            <v>35</v>
          </cell>
          <cell r="H427">
            <v>38.6</v>
          </cell>
          <cell r="I427">
            <v>40</v>
          </cell>
          <cell r="J427">
            <v>113</v>
          </cell>
        </row>
        <row r="428">
          <cell r="A428" t="str">
            <v>varėnos</v>
          </cell>
          <cell r="B428" t="str">
            <v>Martynas Samauskas</v>
          </cell>
          <cell r="C428">
            <v>41690</v>
          </cell>
          <cell r="D428">
            <v>9.56</v>
          </cell>
          <cell r="E428">
            <v>38</v>
          </cell>
          <cell r="F428">
            <v>450</v>
          </cell>
          <cell r="G428">
            <v>45</v>
          </cell>
          <cell r="H428">
            <v>45.2</v>
          </cell>
          <cell r="I428">
            <v>50</v>
          </cell>
          <cell r="J428">
            <v>133</v>
          </cell>
        </row>
        <row r="432">
          <cell r="B432" t="str">
            <v>Vilniaus R. Rudaminos Ferdinando Ruščico gimnazija</v>
          </cell>
          <cell r="J432">
            <v>415</v>
          </cell>
        </row>
        <row r="436">
          <cell r="A436" t="str">
            <v>Vilniaus r.</v>
          </cell>
          <cell r="B436" t="str">
            <v>Lukša Adam</v>
          </cell>
          <cell r="C436">
            <v>41640</v>
          </cell>
          <cell r="D436">
            <v>9.75</v>
          </cell>
          <cell r="E436">
            <v>34</v>
          </cell>
          <cell r="F436">
            <v>433</v>
          </cell>
          <cell r="G436">
            <v>40</v>
          </cell>
          <cell r="H436">
            <v>30.7</v>
          </cell>
          <cell r="I436">
            <v>28</v>
          </cell>
          <cell r="J436">
            <v>102</v>
          </cell>
        </row>
        <row r="437">
          <cell r="A437" t="str">
            <v>Vilniaus r.</v>
          </cell>
          <cell r="B437" t="str">
            <v>Šilobrit Tomaš</v>
          </cell>
          <cell r="C437">
            <v>42005</v>
          </cell>
          <cell r="D437">
            <v>9.57</v>
          </cell>
          <cell r="E437">
            <v>38</v>
          </cell>
          <cell r="F437">
            <v>460</v>
          </cell>
          <cell r="G437">
            <v>49</v>
          </cell>
          <cell r="H437">
            <v>29</v>
          </cell>
          <cell r="I437">
            <v>27</v>
          </cell>
          <cell r="J437">
            <v>114</v>
          </cell>
        </row>
        <row r="438">
          <cell r="A438" t="str">
            <v>Vilniaus r.</v>
          </cell>
          <cell r="B438" t="str">
            <v>Kudžma Edvin</v>
          </cell>
          <cell r="C438">
            <v>41640</v>
          </cell>
          <cell r="D438">
            <v>9.81</v>
          </cell>
          <cell r="E438">
            <v>31</v>
          </cell>
          <cell r="F438">
            <v>424</v>
          </cell>
          <cell r="G438">
            <v>37</v>
          </cell>
          <cell r="H438">
            <v>34.299999999999997</v>
          </cell>
          <cell r="I438">
            <v>34</v>
          </cell>
          <cell r="J438">
            <v>102</v>
          </cell>
        </row>
        <row r="439">
          <cell r="A439" t="str">
            <v>Vilniaus r.</v>
          </cell>
          <cell r="B439" t="str">
            <v>Šablinski Edgar</v>
          </cell>
          <cell r="C439">
            <v>41640</v>
          </cell>
          <cell r="D439">
            <v>9.7899999999999991</v>
          </cell>
          <cell r="E439">
            <v>34</v>
          </cell>
          <cell r="F439">
            <v>439</v>
          </cell>
          <cell r="G439">
            <v>42</v>
          </cell>
          <cell r="H439">
            <v>25.7</v>
          </cell>
          <cell r="I439">
            <v>21</v>
          </cell>
          <cell r="J439">
            <v>97</v>
          </cell>
        </row>
        <row r="440">
          <cell r="A440" t="str">
            <v>Vilniaus r.</v>
          </cell>
          <cell r="B440" t="str">
            <v>Golubovski Daniel</v>
          </cell>
          <cell r="C440">
            <v>41640</v>
          </cell>
          <cell r="D440">
            <v>10.55</v>
          </cell>
          <cell r="E440">
            <v>17</v>
          </cell>
          <cell r="F440">
            <v>387</v>
          </cell>
          <cell r="G440">
            <v>24</v>
          </cell>
          <cell r="H440">
            <v>10</v>
          </cell>
          <cell r="I440">
            <v>1</v>
          </cell>
          <cell r="J440">
            <v>42</v>
          </cell>
        </row>
        <row r="444">
          <cell r="G444" t="str">
            <v>Jurgita Kirilovienė</v>
          </cell>
        </row>
        <row r="447">
          <cell r="G447" t="str">
            <v>Irma Maigienė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workbookViewId="0">
      <selection sqref="A1:XFD1048576"/>
    </sheetView>
  </sheetViews>
  <sheetFormatPr defaultColWidth="0" defaultRowHeight="0" zeroHeight="1" x14ac:dyDescent="0.3"/>
  <cols>
    <col min="1" max="1" width="7.88671875" customWidth="1"/>
    <col min="2" max="10" width="5.6640625" customWidth="1"/>
    <col min="11" max="11" width="7.5546875" customWidth="1"/>
    <col min="12" max="12" width="9.33203125" customWidth="1"/>
    <col min="13" max="13" width="8.5546875" customWidth="1"/>
    <col min="14" max="14" width="1.6640625" customWidth="1"/>
    <col min="257" max="257" width="7.88671875" customWidth="1"/>
    <col min="258" max="266" width="5.6640625" customWidth="1"/>
    <col min="267" max="267" width="7.5546875" customWidth="1"/>
    <col min="268" max="268" width="9.33203125" customWidth="1"/>
    <col min="269" max="269" width="8.5546875" customWidth="1"/>
    <col min="270" max="270" width="1.6640625" customWidth="1"/>
    <col min="513" max="513" width="7.88671875" customWidth="1"/>
    <col min="514" max="522" width="5.6640625" customWidth="1"/>
    <col min="523" max="523" width="7.5546875" customWidth="1"/>
    <col min="524" max="524" width="9.33203125" customWidth="1"/>
    <col min="525" max="525" width="8.5546875" customWidth="1"/>
    <col min="526" max="526" width="1.6640625" customWidth="1"/>
    <col min="769" max="769" width="7.88671875" customWidth="1"/>
    <col min="770" max="778" width="5.6640625" customWidth="1"/>
    <col min="779" max="779" width="7.5546875" customWidth="1"/>
    <col min="780" max="780" width="9.33203125" customWidth="1"/>
    <col min="781" max="781" width="8.5546875" customWidth="1"/>
    <col min="782" max="782" width="1.6640625" customWidth="1"/>
    <col min="1025" max="1025" width="7.88671875" customWidth="1"/>
    <col min="1026" max="1034" width="5.6640625" customWidth="1"/>
    <col min="1035" max="1035" width="7.5546875" customWidth="1"/>
    <col min="1036" max="1036" width="9.33203125" customWidth="1"/>
    <col min="1037" max="1037" width="8.5546875" customWidth="1"/>
    <col min="1038" max="1038" width="1.6640625" customWidth="1"/>
    <col min="1281" max="1281" width="7.88671875" customWidth="1"/>
    <col min="1282" max="1290" width="5.6640625" customWidth="1"/>
    <col min="1291" max="1291" width="7.5546875" customWidth="1"/>
    <col min="1292" max="1292" width="9.33203125" customWidth="1"/>
    <col min="1293" max="1293" width="8.5546875" customWidth="1"/>
    <col min="1294" max="1294" width="1.6640625" customWidth="1"/>
    <col min="1537" max="1537" width="7.88671875" customWidth="1"/>
    <col min="1538" max="1546" width="5.6640625" customWidth="1"/>
    <col min="1547" max="1547" width="7.5546875" customWidth="1"/>
    <col min="1548" max="1548" width="9.33203125" customWidth="1"/>
    <col min="1549" max="1549" width="8.5546875" customWidth="1"/>
    <col min="1550" max="1550" width="1.6640625" customWidth="1"/>
    <col min="1793" max="1793" width="7.88671875" customWidth="1"/>
    <col min="1794" max="1802" width="5.6640625" customWidth="1"/>
    <col min="1803" max="1803" width="7.5546875" customWidth="1"/>
    <col min="1804" max="1804" width="9.33203125" customWidth="1"/>
    <col min="1805" max="1805" width="8.5546875" customWidth="1"/>
    <col min="1806" max="1806" width="1.6640625" customWidth="1"/>
    <col min="2049" max="2049" width="7.88671875" customWidth="1"/>
    <col min="2050" max="2058" width="5.6640625" customWidth="1"/>
    <col min="2059" max="2059" width="7.5546875" customWidth="1"/>
    <col min="2060" max="2060" width="9.33203125" customWidth="1"/>
    <col min="2061" max="2061" width="8.5546875" customWidth="1"/>
    <col min="2062" max="2062" width="1.6640625" customWidth="1"/>
    <col min="2305" max="2305" width="7.88671875" customWidth="1"/>
    <col min="2306" max="2314" width="5.6640625" customWidth="1"/>
    <col min="2315" max="2315" width="7.5546875" customWidth="1"/>
    <col min="2316" max="2316" width="9.33203125" customWidth="1"/>
    <col min="2317" max="2317" width="8.5546875" customWidth="1"/>
    <col min="2318" max="2318" width="1.6640625" customWidth="1"/>
    <col min="2561" max="2561" width="7.88671875" customWidth="1"/>
    <col min="2562" max="2570" width="5.6640625" customWidth="1"/>
    <col min="2571" max="2571" width="7.5546875" customWidth="1"/>
    <col min="2572" max="2572" width="9.33203125" customWidth="1"/>
    <col min="2573" max="2573" width="8.5546875" customWidth="1"/>
    <col min="2574" max="2574" width="1.6640625" customWidth="1"/>
    <col min="2817" max="2817" width="7.88671875" customWidth="1"/>
    <col min="2818" max="2826" width="5.6640625" customWidth="1"/>
    <col min="2827" max="2827" width="7.5546875" customWidth="1"/>
    <col min="2828" max="2828" width="9.33203125" customWidth="1"/>
    <col min="2829" max="2829" width="8.5546875" customWidth="1"/>
    <col min="2830" max="2830" width="1.6640625" customWidth="1"/>
    <col min="3073" max="3073" width="7.88671875" customWidth="1"/>
    <col min="3074" max="3082" width="5.6640625" customWidth="1"/>
    <col min="3083" max="3083" width="7.5546875" customWidth="1"/>
    <col min="3084" max="3084" width="9.33203125" customWidth="1"/>
    <col min="3085" max="3085" width="8.5546875" customWidth="1"/>
    <col min="3086" max="3086" width="1.6640625" customWidth="1"/>
    <col min="3329" max="3329" width="7.88671875" customWidth="1"/>
    <col min="3330" max="3338" width="5.6640625" customWidth="1"/>
    <col min="3339" max="3339" width="7.5546875" customWidth="1"/>
    <col min="3340" max="3340" width="9.33203125" customWidth="1"/>
    <col min="3341" max="3341" width="8.5546875" customWidth="1"/>
    <col min="3342" max="3342" width="1.6640625" customWidth="1"/>
    <col min="3585" max="3585" width="7.88671875" customWidth="1"/>
    <col min="3586" max="3594" width="5.6640625" customWidth="1"/>
    <col min="3595" max="3595" width="7.5546875" customWidth="1"/>
    <col min="3596" max="3596" width="9.33203125" customWidth="1"/>
    <col min="3597" max="3597" width="8.5546875" customWidth="1"/>
    <col min="3598" max="3598" width="1.6640625" customWidth="1"/>
    <col min="3841" max="3841" width="7.88671875" customWidth="1"/>
    <col min="3842" max="3850" width="5.6640625" customWidth="1"/>
    <col min="3851" max="3851" width="7.5546875" customWidth="1"/>
    <col min="3852" max="3852" width="9.33203125" customWidth="1"/>
    <col min="3853" max="3853" width="8.5546875" customWidth="1"/>
    <col min="3854" max="3854" width="1.6640625" customWidth="1"/>
    <col min="4097" max="4097" width="7.88671875" customWidth="1"/>
    <col min="4098" max="4106" width="5.6640625" customWidth="1"/>
    <col min="4107" max="4107" width="7.5546875" customWidth="1"/>
    <col min="4108" max="4108" width="9.33203125" customWidth="1"/>
    <col min="4109" max="4109" width="8.5546875" customWidth="1"/>
    <col min="4110" max="4110" width="1.6640625" customWidth="1"/>
    <col min="4353" max="4353" width="7.88671875" customWidth="1"/>
    <col min="4354" max="4362" width="5.6640625" customWidth="1"/>
    <col min="4363" max="4363" width="7.5546875" customWidth="1"/>
    <col min="4364" max="4364" width="9.33203125" customWidth="1"/>
    <col min="4365" max="4365" width="8.5546875" customWidth="1"/>
    <col min="4366" max="4366" width="1.6640625" customWidth="1"/>
    <col min="4609" max="4609" width="7.88671875" customWidth="1"/>
    <col min="4610" max="4618" width="5.6640625" customWidth="1"/>
    <col min="4619" max="4619" width="7.5546875" customWidth="1"/>
    <col min="4620" max="4620" width="9.33203125" customWidth="1"/>
    <col min="4621" max="4621" width="8.5546875" customWidth="1"/>
    <col min="4622" max="4622" width="1.6640625" customWidth="1"/>
    <col min="4865" max="4865" width="7.88671875" customWidth="1"/>
    <col min="4866" max="4874" width="5.6640625" customWidth="1"/>
    <col min="4875" max="4875" width="7.5546875" customWidth="1"/>
    <col min="4876" max="4876" width="9.33203125" customWidth="1"/>
    <col min="4877" max="4877" width="8.5546875" customWidth="1"/>
    <col min="4878" max="4878" width="1.6640625" customWidth="1"/>
    <col min="5121" max="5121" width="7.88671875" customWidth="1"/>
    <col min="5122" max="5130" width="5.6640625" customWidth="1"/>
    <col min="5131" max="5131" width="7.5546875" customWidth="1"/>
    <col min="5132" max="5132" width="9.33203125" customWidth="1"/>
    <col min="5133" max="5133" width="8.5546875" customWidth="1"/>
    <col min="5134" max="5134" width="1.6640625" customWidth="1"/>
    <col min="5377" max="5377" width="7.88671875" customWidth="1"/>
    <col min="5378" max="5386" width="5.6640625" customWidth="1"/>
    <col min="5387" max="5387" width="7.5546875" customWidth="1"/>
    <col min="5388" max="5388" width="9.33203125" customWidth="1"/>
    <col min="5389" max="5389" width="8.5546875" customWidth="1"/>
    <col min="5390" max="5390" width="1.6640625" customWidth="1"/>
    <col min="5633" max="5633" width="7.88671875" customWidth="1"/>
    <col min="5634" max="5642" width="5.6640625" customWidth="1"/>
    <col min="5643" max="5643" width="7.5546875" customWidth="1"/>
    <col min="5644" max="5644" width="9.33203125" customWidth="1"/>
    <col min="5645" max="5645" width="8.5546875" customWidth="1"/>
    <col min="5646" max="5646" width="1.6640625" customWidth="1"/>
    <col min="5889" max="5889" width="7.88671875" customWidth="1"/>
    <col min="5890" max="5898" width="5.6640625" customWidth="1"/>
    <col min="5899" max="5899" width="7.5546875" customWidth="1"/>
    <col min="5900" max="5900" width="9.33203125" customWidth="1"/>
    <col min="5901" max="5901" width="8.5546875" customWidth="1"/>
    <col min="5902" max="5902" width="1.6640625" customWidth="1"/>
    <col min="6145" max="6145" width="7.88671875" customWidth="1"/>
    <col min="6146" max="6154" width="5.6640625" customWidth="1"/>
    <col min="6155" max="6155" width="7.5546875" customWidth="1"/>
    <col min="6156" max="6156" width="9.33203125" customWidth="1"/>
    <col min="6157" max="6157" width="8.5546875" customWidth="1"/>
    <col min="6158" max="6158" width="1.6640625" customWidth="1"/>
    <col min="6401" max="6401" width="7.88671875" customWidth="1"/>
    <col min="6402" max="6410" width="5.6640625" customWidth="1"/>
    <col min="6411" max="6411" width="7.5546875" customWidth="1"/>
    <col min="6412" max="6412" width="9.33203125" customWidth="1"/>
    <col min="6413" max="6413" width="8.5546875" customWidth="1"/>
    <col min="6414" max="6414" width="1.6640625" customWidth="1"/>
    <col min="6657" max="6657" width="7.88671875" customWidth="1"/>
    <col min="6658" max="6666" width="5.6640625" customWidth="1"/>
    <col min="6667" max="6667" width="7.5546875" customWidth="1"/>
    <col min="6668" max="6668" width="9.33203125" customWidth="1"/>
    <col min="6669" max="6669" width="8.5546875" customWidth="1"/>
    <col min="6670" max="6670" width="1.6640625" customWidth="1"/>
    <col min="6913" max="6913" width="7.88671875" customWidth="1"/>
    <col min="6914" max="6922" width="5.6640625" customWidth="1"/>
    <col min="6923" max="6923" width="7.5546875" customWidth="1"/>
    <col min="6924" max="6924" width="9.33203125" customWidth="1"/>
    <col min="6925" max="6925" width="8.5546875" customWidth="1"/>
    <col min="6926" max="6926" width="1.6640625" customWidth="1"/>
    <col min="7169" max="7169" width="7.88671875" customWidth="1"/>
    <col min="7170" max="7178" width="5.6640625" customWidth="1"/>
    <col min="7179" max="7179" width="7.5546875" customWidth="1"/>
    <col min="7180" max="7180" width="9.33203125" customWidth="1"/>
    <col min="7181" max="7181" width="8.5546875" customWidth="1"/>
    <col min="7182" max="7182" width="1.6640625" customWidth="1"/>
    <col min="7425" max="7425" width="7.88671875" customWidth="1"/>
    <col min="7426" max="7434" width="5.6640625" customWidth="1"/>
    <col min="7435" max="7435" width="7.5546875" customWidth="1"/>
    <col min="7436" max="7436" width="9.33203125" customWidth="1"/>
    <col min="7437" max="7437" width="8.5546875" customWidth="1"/>
    <col min="7438" max="7438" width="1.6640625" customWidth="1"/>
    <col min="7681" max="7681" width="7.88671875" customWidth="1"/>
    <col min="7682" max="7690" width="5.6640625" customWidth="1"/>
    <col min="7691" max="7691" width="7.5546875" customWidth="1"/>
    <col min="7692" max="7692" width="9.33203125" customWidth="1"/>
    <col min="7693" max="7693" width="8.5546875" customWidth="1"/>
    <col min="7694" max="7694" width="1.6640625" customWidth="1"/>
    <col min="7937" max="7937" width="7.88671875" customWidth="1"/>
    <col min="7938" max="7946" width="5.6640625" customWidth="1"/>
    <col min="7947" max="7947" width="7.5546875" customWidth="1"/>
    <col min="7948" max="7948" width="9.33203125" customWidth="1"/>
    <col min="7949" max="7949" width="8.5546875" customWidth="1"/>
    <col min="7950" max="7950" width="1.6640625" customWidth="1"/>
    <col min="8193" max="8193" width="7.88671875" customWidth="1"/>
    <col min="8194" max="8202" width="5.6640625" customWidth="1"/>
    <col min="8203" max="8203" width="7.5546875" customWidth="1"/>
    <col min="8204" max="8204" width="9.33203125" customWidth="1"/>
    <col min="8205" max="8205" width="8.5546875" customWidth="1"/>
    <col min="8206" max="8206" width="1.6640625" customWidth="1"/>
    <col min="8449" max="8449" width="7.88671875" customWidth="1"/>
    <col min="8450" max="8458" width="5.6640625" customWidth="1"/>
    <col min="8459" max="8459" width="7.5546875" customWidth="1"/>
    <col min="8460" max="8460" width="9.33203125" customWidth="1"/>
    <col min="8461" max="8461" width="8.5546875" customWidth="1"/>
    <col min="8462" max="8462" width="1.6640625" customWidth="1"/>
    <col min="8705" max="8705" width="7.88671875" customWidth="1"/>
    <col min="8706" max="8714" width="5.6640625" customWidth="1"/>
    <col min="8715" max="8715" width="7.5546875" customWidth="1"/>
    <col min="8716" max="8716" width="9.33203125" customWidth="1"/>
    <col min="8717" max="8717" width="8.5546875" customWidth="1"/>
    <col min="8718" max="8718" width="1.6640625" customWidth="1"/>
    <col min="8961" max="8961" width="7.88671875" customWidth="1"/>
    <col min="8962" max="8970" width="5.6640625" customWidth="1"/>
    <col min="8971" max="8971" width="7.5546875" customWidth="1"/>
    <col min="8972" max="8972" width="9.33203125" customWidth="1"/>
    <col min="8973" max="8973" width="8.5546875" customWidth="1"/>
    <col min="8974" max="8974" width="1.6640625" customWidth="1"/>
    <col min="9217" max="9217" width="7.88671875" customWidth="1"/>
    <col min="9218" max="9226" width="5.6640625" customWidth="1"/>
    <col min="9227" max="9227" width="7.5546875" customWidth="1"/>
    <col min="9228" max="9228" width="9.33203125" customWidth="1"/>
    <col min="9229" max="9229" width="8.5546875" customWidth="1"/>
    <col min="9230" max="9230" width="1.6640625" customWidth="1"/>
    <col min="9473" max="9473" width="7.88671875" customWidth="1"/>
    <col min="9474" max="9482" width="5.6640625" customWidth="1"/>
    <col min="9483" max="9483" width="7.5546875" customWidth="1"/>
    <col min="9484" max="9484" width="9.33203125" customWidth="1"/>
    <col min="9485" max="9485" width="8.5546875" customWidth="1"/>
    <col min="9486" max="9486" width="1.6640625" customWidth="1"/>
    <col min="9729" max="9729" width="7.88671875" customWidth="1"/>
    <col min="9730" max="9738" width="5.6640625" customWidth="1"/>
    <col min="9739" max="9739" width="7.5546875" customWidth="1"/>
    <col min="9740" max="9740" width="9.33203125" customWidth="1"/>
    <col min="9741" max="9741" width="8.5546875" customWidth="1"/>
    <col min="9742" max="9742" width="1.6640625" customWidth="1"/>
    <col min="9985" max="9985" width="7.88671875" customWidth="1"/>
    <col min="9986" max="9994" width="5.6640625" customWidth="1"/>
    <col min="9995" max="9995" width="7.5546875" customWidth="1"/>
    <col min="9996" max="9996" width="9.33203125" customWidth="1"/>
    <col min="9997" max="9997" width="8.5546875" customWidth="1"/>
    <col min="9998" max="9998" width="1.6640625" customWidth="1"/>
    <col min="10241" max="10241" width="7.88671875" customWidth="1"/>
    <col min="10242" max="10250" width="5.6640625" customWidth="1"/>
    <col min="10251" max="10251" width="7.5546875" customWidth="1"/>
    <col min="10252" max="10252" width="9.33203125" customWidth="1"/>
    <col min="10253" max="10253" width="8.5546875" customWidth="1"/>
    <col min="10254" max="10254" width="1.6640625" customWidth="1"/>
    <col min="10497" max="10497" width="7.88671875" customWidth="1"/>
    <col min="10498" max="10506" width="5.6640625" customWidth="1"/>
    <col min="10507" max="10507" width="7.5546875" customWidth="1"/>
    <col min="10508" max="10508" width="9.33203125" customWidth="1"/>
    <col min="10509" max="10509" width="8.5546875" customWidth="1"/>
    <col min="10510" max="10510" width="1.6640625" customWidth="1"/>
    <col min="10753" max="10753" width="7.88671875" customWidth="1"/>
    <col min="10754" max="10762" width="5.6640625" customWidth="1"/>
    <col min="10763" max="10763" width="7.5546875" customWidth="1"/>
    <col min="10764" max="10764" width="9.33203125" customWidth="1"/>
    <col min="10765" max="10765" width="8.5546875" customWidth="1"/>
    <col min="10766" max="10766" width="1.6640625" customWidth="1"/>
    <col min="11009" max="11009" width="7.88671875" customWidth="1"/>
    <col min="11010" max="11018" width="5.6640625" customWidth="1"/>
    <col min="11019" max="11019" width="7.5546875" customWidth="1"/>
    <col min="11020" max="11020" width="9.33203125" customWidth="1"/>
    <col min="11021" max="11021" width="8.5546875" customWidth="1"/>
    <col min="11022" max="11022" width="1.6640625" customWidth="1"/>
    <col min="11265" max="11265" width="7.88671875" customWidth="1"/>
    <col min="11266" max="11274" width="5.6640625" customWidth="1"/>
    <col min="11275" max="11275" width="7.5546875" customWidth="1"/>
    <col min="11276" max="11276" width="9.33203125" customWidth="1"/>
    <col min="11277" max="11277" width="8.5546875" customWidth="1"/>
    <col min="11278" max="11278" width="1.6640625" customWidth="1"/>
    <col min="11521" max="11521" width="7.88671875" customWidth="1"/>
    <col min="11522" max="11530" width="5.6640625" customWidth="1"/>
    <col min="11531" max="11531" width="7.5546875" customWidth="1"/>
    <col min="11532" max="11532" width="9.33203125" customWidth="1"/>
    <col min="11533" max="11533" width="8.5546875" customWidth="1"/>
    <col min="11534" max="11534" width="1.6640625" customWidth="1"/>
    <col min="11777" max="11777" width="7.88671875" customWidth="1"/>
    <col min="11778" max="11786" width="5.6640625" customWidth="1"/>
    <col min="11787" max="11787" width="7.5546875" customWidth="1"/>
    <col min="11788" max="11788" width="9.33203125" customWidth="1"/>
    <col min="11789" max="11789" width="8.5546875" customWidth="1"/>
    <col min="11790" max="11790" width="1.6640625" customWidth="1"/>
    <col min="12033" max="12033" width="7.88671875" customWidth="1"/>
    <col min="12034" max="12042" width="5.6640625" customWidth="1"/>
    <col min="12043" max="12043" width="7.5546875" customWidth="1"/>
    <col min="12044" max="12044" width="9.33203125" customWidth="1"/>
    <col min="12045" max="12045" width="8.5546875" customWidth="1"/>
    <col min="12046" max="12046" width="1.6640625" customWidth="1"/>
    <col min="12289" max="12289" width="7.88671875" customWidth="1"/>
    <col min="12290" max="12298" width="5.6640625" customWidth="1"/>
    <col min="12299" max="12299" width="7.5546875" customWidth="1"/>
    <col min="12300" max="12300" width="9.33203125" customWidth="1"/>
    <col min="12301" max="12301" width="8.5546875" customWidth="1"/>
    <col min="12302" max="12302" width="1.6640625" customWidth="1"/>
    <col min="12545" max="12545" width="7.88671875" customWidth="1"/>
    <col min="12546" max="12554" width="5.6640625" customWidth="1"/>
    <col min="12555" max="12555" width="7.5546875" customWidth="1"/>
    <col min="12556" max="12556" width="9.33203125" customWidth="1"/>
    <col min="12557" max="12557" width="8.5546875" customWidth="1"/>
    <col min="12558" max="12558" width="1.6640625" customWidth="1"/>
    <col min="12801" max="12801" width="7.88671875" customWidth="1"/>
    <col min="12802" max="12810" width="5.6640625" customWidth="1"/>
    <col min="12811" max="12811" width="7.5546875" customWidth="1"/>
    <col min="12812" max="12812" width="9.33203125" customWidth="1"/>
    <col min="12813" max="12813" width="8.5546875" customWidth="1"/>
    <col min="12814" max="12814" width="1.6640625" customWidth="1"/>
    <col min="13057" max="13057" width="7.88671875" customWidth="1"/>
    <col min="13058" max="13066" width="5.6640625" customWidth="1"/>
    <col min="13067" max="13067" width="7.5546875" customWidth="1"/>
    <col min="13068" max="13068" width="9.33203125" customWidth="1"/>
    <col min="13069" max="13069" width="8.5546875" customWidth="1"/>
    <col min="13070" max="13070" width="1.6640625" customWidth="1"/>
    <col min="13313" max="13313" width="7.88671875" customWidth="1"/>
    <col min="13314" max="13322" width="5.6640625" customWidth="1"/>
    <col min="13323" max="13323" width="7.5546875" customWidth="1"/>
    <col min="13324" max="13324" width="9.33203125" customWidth="1"/>
    <col min="13325" max="13325" width="8.5546875" customWidth="1"/>
    <col min="13326" max="13326" width="1.6640625" customWidth="1"/>
    <col min="13569" max="13569" width="7.88671875" customWidth="1"/>
    <col min="13570" max="13578" width="5.6640625" customWidth="1"/>
    <col min="13579" max="13579" width="7.5546875" customWidth="1"/>
    <col min="13580" max="13580" width="9.33203125" customWidth="1"/>
    <col min="13581" max="13581" width="8.5546875" customWidth="1"/>
    <col min="13582" max="13582" width="1.6640625" customWidth="1"/>
    <col min="13825" max="13825" width="7.88671875" customWidth="1"/>
    <col min="13826" max="13834" width="5.6640625" customWidth="1"/>
    <col min="13835" max="13835" width="7.5546875" customWidth="1"/>
    <col min="13836" max="13836" width="9.33203125" customWidth="1"/>
    <col min="13837" max="13837" width="8.5546875" customWidth="1"/>
    <col min="13838" max="13838" width="1.6640625" customWidth="1"/>
    <col min="14081" max="14081" width="7.88671875" customWidth="1"/>
    <col min="14082" max="14090" width="5.6640625" customWidth="1"/>
    <col min="14091" max="14091" width="7.5546875" customWidth="1"/>
    <col min="14092" max="14092" width="9.33203125" customWidth="1"/>
    <col min="14093" max="14093" width="8.5546875" customWidth="1"/>
    <col min="14094" max="14094" width="1.6640625" customWidth="1"/>
    <col min="14337" max="14337" width="7.88671875" customWidth="1"/>
    <col min="14338" max="14346" width="5.6640625" customWidth="1"/>
    <col min="14347" max="14347" width="7.5546875" customWidth="1"/>
    <col min="14348" max="14348" width="9.33203125" customWidth="1"/>
    <col min="14349" max="14349" width="8.5546875" customWidth="1"/>
    <col min="14350" max="14350" width="1.6640625" customWidth="1"/>
    <col min="14593" max="14593" width="7.88671875" customWidth="1"/>
    <col min="14594" max="14602" width="5.6640625" customWidth="1"/>
    <col min="14603" max="14603" width="7.5546875" customWidth="1"/>
    <col min="14604" max="14604" width="9.33203125" customWidth="1"/>
    <col min="14605" max="14605" width="8.5546875" customWidth="1"/>
    <col min="14606" max="14606" width="1.6640625" customWidth="1"/>
    <col min="14849" max="14849" width="7.88671875" customWidth="1"/>
    <col min="14850" max="14858" width="5.6640625" customWidth="1"/>
    <col min="14859" max="14859" width="7.5546875" customWidth="1"/>
    <col min="14860" max="14860" width="9.33203125" customWidth="1"/>
    <col min="14861" max="14861" width="8.5546875" customWidth="1"/>
    <col min="14862" max="14862" width="1.6640625" customWidth="1"/>
    <col min="15105" max="15105" width="7.88671875" customWidth="1"/>
    <col min="15106" max="15114" width="5.6640625" customWidth="1"/>
    <col min="15115" max="15115" width="7.5546875" customWidth="1"/>
    <col min="15116" max="15116" width="9.33203125" customWidth="1"/>
    <col min="15117" max="15117" width="8.5546875" customWidth="1"/>
    <col min="15118" max="15118" width="1.6640625" customWidth="1"/>
    <col min="15361" max="15361" width="7.88671875" customWidth="1"/>
    <col min="15362" max="15370" width="5.6640625" customWidth="1"/>
    <col min="15371" max="15371" width="7.5546875" customWidth="1"/>
    <col min="15372" max="15372" width="9.33203125" customWidth="1"/>
    <col min="15373" max="15373" width="8.5546875" customWidth="1"/>
    <col min="15374" max="15374" width="1.6640625" customWidth="1"/>
    <col min="15617" max="15617" width="7.88671875" customWidth="1"/>
    <col min="15618" max="15626" width="5.6640625" customWidth="1"/>
    <col min="15627" max="15627" width="7.5546875" customWidth="1"/>
    <col min="15628" max="15628" width="9.33203125" customWidth="1"/>
    <col min="15629" max="15629" width="8.5546875" customWidth="1"/>
    <col min="15630" max="15630" width="1.6640625" customWidth="1"/>
    <col min="15873" max="15873" width="7.88671875" customWidth="1"/>
    <col min="15874" max="15882" width="5.6640625" customWidth="1"/>
    <col min="15883" max="15883" width="7.5546875" customWidth="1"/>
    <col min="15884" max="15884" width="9.33203125" customWidth="1"/>
    <col min="15885" max="15885" width="8.5546875" customWidth="1"/>
    <col min="15886" max="15886" width="1.6640625" customWidth="1"/>
    <col min="16129" max="16129" width="7.88671875" customWidth="1"/>
    <col min="16130" max="16138" width="5.6640625" customWidth="1"/>
    <col min="16139" max="16139" width="7.5546875" customWidth="1"/>
    <col min="16140" max="16140" width="9.33203125" customWidth="1"/>
    <col min="16141" max="16141" width="8.5546875" customWidth="1"/>
    <col min="16142" max="16142" width="1.6640625" customWidth="1"/>
  </cols>
  <sheetData>
    <row r="1" spans="1:14" ht="41.25" customHeight="1" x14ac:dyDescent="0.3">
      <c r="A1" s="1"/>
      <c r="B1" s="2" t="str">
        <f>[1]Protokolas!$B$1</f>
        <v>Lietuvos mokyklų žaidynių pradinių klasių mokinių trikovės finalinės varžybos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ht="12.75" customHeigh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4" ht="23.25" customHeight="1" x14ac:dyDescent="0.3">
      <c r="A3" s="5"/>
      <c r="B3" s="6" t="str">
        <f>[1]Protokolas!$B$3</f>
        <v>Utena, 2025-05-06</v>
      </c>
      <c r="C3" s="6"/>
      <c r="D3" s="6"/>
      <c r="E3" s="6"/>
      <c r="F3" s="6"/>
      <c r="G3" s="6"/>
      <c r="H3" s="6"/>
      <c r="I3" s="7"/>
      <c r="J3" s="7"/>
      <c r="K3" s="8" t="str">
        <f>[1]Protokolas!$I$3</f>
        <v>Vaikinai</v>
      </c>
      <c r="L3" s="8"/>
    </row>
    <row r="4" spans="1:14" ht="10.5" customHeigh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33.75" customHeight="1" x14ac:dyDescent="0.3">
      <c r="B5" s="10" t="s">
        <v>0</v>
      </c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4" ht="27.75" customHeight="1" x14ac:dyDescent="0.3">
      <c r="A6" s="11" t="s">
        <v>1</v>
      </c>
      <c r="B6" s="12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1" t="s">
        <v>3</v>
      </c>
      <c r="M6" s="11" t="s">
        <v>4</v>
      </c>
      <c r="N6" s="13"/>
    </row>
    <row r="7" spans="1:14" ht="20.100000000000001" customHeight="1" x14ac:dyDescent="0.3">
      <c r="A7" s="11">
        <v>1</v>
      </c>
      <c r="B7" s="14" t="str">
        <f>[1]Protokolas!B279</f>
        <v>Rokiškio Juozo Tumo- Vaižganto progimnazija</v>
      </c>
      <c r="C7" s="15"/>
      <c r="D7" s="15"/>
      <c r="E7" s="15"/>
      <c r="F7" s="15"/>
      <c r="G7" s="15"/>
      <c r="H7" s="15"/>
      <c r="I7" s="15"/>
      <c r="J7" s="15"/>
      <c r="K7" s="16"/>
      <c r="L7" s="11">
        <f>[1]Protokolas!J279</f>
        <v>507</v>
      </c>
      <c r="M7" s="11">
        <v>1</v>
      </c>
      <c r="N7" s="13"/>
    </row>
    <row r="8" spans="1:14" ht="20.100000000000001" customHeight="1" x14ac:dyDescent="0.3">
      <c r="A8" s="11">
        <v>2</v>
      </c>
      <c r="B8" s="14" t="str">
        <f>[1]Protokolas!B30</f>
        <v>Kauno r. Babtų gimnazija</v>
      </c>
      <c r="C8" s="15"/>
      <c r="D8" s="15"/>
      <c r="E8" s="15"/>
      <c r="F8" s="15"/>
      <c r="G8" s="15"/>
      <c r="H8" s="15"/>
      <c r="I8" s="15"/>
      <c r="J8" s="15"/>
      <c r="K8" s="16"/>
      <c r="L8" s="11">
        <f>[1]Protokolas!J30</f>
        <v>504</v>
      </c>
      <c r="M8" s="11">
        <v>2</v>
      </c>
      <c r="N8" s="13"/>
    </row>
    <row r="9" spans="1:14" ht="20.100000000000001" customHeight="1" x14ac:dyDescent="0.3">
      <c r="A9" s="11">
        <v>3</v>
      </c>
      <c r="B9" s="14" t="str">
        <f>[1]Protokolas!B385</f>
        <v>Raseinių Šaltinio progimnazija</v>
      </c>
      <c r="C9" s="15"/>
      <c r="D9" s="15"/>
      <c r="E9" s="15"/>
      <c r="F9" s="15"/>
      <c r="G9" s="15"/>
      <c r="H9" s="15"/>
      <c r="I9" s="15"/>
      <c r="J9" s="15"/>
      <c r="K9" s="16"/>
      <c r="L9" s="11">
        <f>[1]Protokolas!J385</f>
        <v>501</v>
      </c>
      <c r="M9" s="11">
        <v>3</v>
      </c>
      <c r="N9" s="13"/>
    </row>
    <row r="10" spans="1:14" ht="20.100000000000001" customHeight="1" x14ac:dyDescent="0.3">
      <c r="A10" s="11">
        <v>4</v>
      </c>
      <c r="B10" s="14" t="str">
        <f>[1]Protokolas!B363</f>
        <v>Mažeikių Kalnėnų progimnazija</v>
      </c>
      <c r="C10" s="15"/>
      <c r="D10" s="15"/>
      <c r="E10" s="15"/>
      <c r="F10" s="15"/>
      <c r="G10" s="15"/>
      <c r="H10" s="15"/>
      <c r="I10" s="15"/>
      <c r="J10" s="15"/>
      <c r="K10" s="16"/>
      <c r="L10" s="11">
        <f>[1]Protokolas!J363</f>
        <v>490</v>
      </c>
      <c r="M10" s="11">
        <v>4</v>
      </c>
      <c r="N10" s="13"/>
    </row>
    <row r="11" spans="1:14" ht="20.100000000000001" customHeight="1" x14ac:dyDescent="0.3">
      <c r="A11" s="11">
        <v>5</v>
      </c>
      <c r="B11" s="14" t="str">
        <f>[1]Protokolas!B244</f>
        <v>Radviliškio Vinco Kudirkos progimnazija</v>
      </c>
      <c r="C11" s="15"/>
      <c r="D11" s="15"/>
      <c r="E11" s="15"/>
      <c r="F11" s="15"/>
      <c r="G11" s="15"/>
      <c r="H11" s="15"/>
      <c r="I11" s="15"/>
      <c r="J11" s="15"/>
      <c r="K11" s="16"/>
      <c r="L11" s="11">
        <f>[1]Protokolas!J244</f>
        <v>489</v>
      </c>
      <c r="M11" s="11">
        <v>5</v>
      </c>
      <c r="N11" s="13"/>
    </row>
    <row r="12" spans="1:14" ht="20.100000000000001" customHeight="1" x14ac:dyDescent="0.3">
      <c r="A12" s="11">
        <v>6</v>
      </c>
      <c r="B12" s="14" t="str">
        <f>[1]Protokolas!B420</f>
        <v>Varėnos "Ryto" progimnazija</v>
      </c>
      <c r="C12" s="15"/>
      <c r="D12" s="15"/>
      <c r="E12" s="15"/>
      <c r="F12" s="15"/>
      <c r="G12" s="15"/>
      <c r="H12" s="15"/>
      <c r="I12" s="15"/>
      <c r="J12" s="15"/>
      <c r="K12" s="16"/>
      <c r="L12" s="11">
        <f>[1]Protokolas!J420</f>
        <v>485</v>
      </c>
      <c r="M12" s="11">
        <v>6</v>
      </c>
      <c r="N12" s="13"/>
    </row>
    <row r="13" spans="1:14" ht="20.100000000000001" customHeight="1" x14ac:dyDescent="0.3">
      <c r="A13" s="11">
        <v>7</v>
      </c>
      <c r="B13" s="14" t="str">
        <f>[1]Protokolas!B101</f>
        <v>Kėdainių "Ryto" progimnazija</v>
      </c>
      <c r="C13" s="15"/>
      <c r="D13" s="15"/>
      <c r="E13" s="15"/>
      <c r="F13" s="15"/>
      <c r="G13" s="15"/>
      <c r="H13" s="15"/>
      <c r="I13" s="15"/>
      <c r="J13" s="15"/>
      <c r="K13" s="16"/>
      <c r="L13" s="11">
        <f>[1]Protokolas!J101</f>
        <v>465</v>
      </c>
      <c r="M13" s="11">
        <v>7</v>
      </c>
      <c r="N13" s="13"/>
    </row>
    <row r="14" spans="1:14" ht="20.100000000000001" customHeight="1" x14ac:dyDescent="0.3">
      <c r="A14" s="11">
        <v>8</v>
      </c>
      <c r="B14" s="14" t="str">
        <f>[1]Protokolas!B339</f>
        <v>Visagino "Verdenės" gimnazija</v>
      </c>
      <c r="C14" s="15"/>
      <c r="D14" s="15"/>
      <c r="E14" s="15"/>
      <c r="F14" s="15"/>
      <c r="G14" s="15"/>
      <c r="H14" s="15"/>
      <c r="I14" s="15"/>
      <c r="J14" s="15"/>
      <c r="K14" s="16"/>
      <c r="L14" s="11">
        <f>[1]Protokolas!J339</f>
        <v>463</v>
      </c>
      <c r="M14" s="11">
        <v>8</v>
      </c>
      <c r="N14" s="13"/>
    </row>
    <row r="15" spans="1:14" ht="20.100000000000001" customHeight="1" x14ac:dyDescent="0.3">
      <c r="A15" s="11">
        <v>9</v>
      </c>
      <c r="B15" s="14" t="str">
        <f>[1]Protokolas!B137</f>
        <v>Širvintų pradinė mokykla</v>
      </c>
      <c r="C15" s="15"/>
      <c r="D15" s="15"/>
      <c r="E15" s="15"/>
      <c r="F15" s="15"/>
      <c r="G15" s="15"/>
      <c r="H15" s="15"/>
      <c r="I15" s="15"/>
      <c r="J15" s="15"/>
      <c r="K15" s="16"/>
      <c r="L15" s="11">
        <f>[1]Protokolas!J137</f>
        <v>463</v>
      </c>
      <c r="M15" s="11">
        <v>9</v>
      </c>
      <c r="N15" s="13"/>
    </row>
    <row r="16" spans="1:14" ht="20.100000000000001" customHeight="1" x14ac:dyDescent="0.3">
      <c r="A16" s="11">
        <v>10</v>
      </c>
      <c r="B16" s="14" t="str">
        <f>[1]Protokolas!B17</f>
        <v>Kelmės "Kražantės" progimnazija</v>
      </c>
      <c r="C16" s="15"/>
      <c r="D16" s="15"/>
      <c r="E16" s="15"/>
      <c r="F16" s="15"/>
      <c r="G16" s="15"/>
      <c r="H16" s="15"/>
      <c r="I16" s="15"/>
      <c r="J16" s="15"/>
      <c r="K16" s="16"/>
      <c r="L16" s="11">
        <f>[1]Protokolas!J17</f>
        <v>458</v>
      </c>
      <c r="M16" s="11">
        <v>10</v>
      </c>
      <c r="N16" s="13"/>
    </row>
    <row r="17" spans="1:14" ht="20.100000000000001" customHeight="1" x14ac:dyDescent="0.3">
      <c r="A17" s="11">
        <v>11</v>
      </c>
      <c r="B17" s="14" t="str">
        <f>[1]Protokolas!B351</f>
        <v>Klaipėdos r. Gargždų "Kranto" progimnazija</v>
      </c>
      <c r="C17" s="15"/>
      <c r="D17" s="15"/>
      <c r="E17" s="15"/>
      <c r="F17" s="15"/>
      <c r="G17" s="15"/>
      <c r="H17" s="15"/>
      <c r="I17" s="15"/>
      <c r="J17" s="15"/>
      <c r="K17" s="16"/>
      <c r="L17" s="11">
        <f>[1]Protokolas!J351</f>
        <v>456</v>
      </c>
      <c r="M17" s="11">
        <v>11</v>
      </c>
      <c r="N17" s="13"/>
    </row>
    <row r="18" spans="1:14" ht="20.100000000000001" customHeight="1" x14ac:dyDescent="0.3">
      <c r="A18" s="11">
        <v>12</v>
      </c>
      <c r="B18" s="14" t="str">
        <f>[1]Protokolas!B315</f>
        <v>Vilniaus "Atžalyno" mokykla - darželis</v>
      </c>
      <c r="C18" s="15"/>
      <c r="D18" s="15"/>
      <c r="E18" s="15"/>
      <c r="F18" s="15"/>
      <c r="G18" s="15"/>
      <c r="H18" s="15"/>
      <c r="I18" s="15"/>
      <c r="J18" s="15"/>
      <c r="K18" s="16"/>
      <c r="L18" s="11">
        <f>[1]Protokolas!J315</f>
        <v>450</v>
      </c>
      <c r="M18" s="11">
        <v>12</v>
      </c>
      <c r="N18" s="13"/>
    </row>
    <row r="19" spans="1:14" ht="20.100000000000001" customHeight="1" x14ac:dyDescent="0.3">
      <c r="A19" s="11">
        <v>13</v>
      </c>
      <c r="B19" s="14" t="str">
        <f>[1]Protokolas!B291</f>
        <v>Biržų "Atžalyno" pagrindinė mokykla</v>
      </c>
      <c r="C19" s="15"/>
      <c r="D19" s="15"/>
      <c r="E19" s="15"/>
      <c r="F19" s="15"/>
      <c r="G19" s="15"/>
      <c r="H19" s="15"/>
      <c r="I19" s="15"/>
      <c r="J19" s="15"/>
      <c r="K19" s="16"/>
      <c r="L19" s="11">
        <f>[1]Protokolas!J291</f>
        <v>445</v>
      </c>
      <c r="M19" s="11">
        <v>13</v>
      </c>
      <c r="N19" s="13"/>
    </row>
    <row r="20" spans="1:14" ht="20.100000000000001" customHeight="1" x14ac:dyDescent="0.3">
      <c r="A20" s="11">
        <v>14</v>
      </c>
      <c r="B20" s="14" t="str">
        <f>[1]Protokolas!B5</f>
        <v>Prienų "Revuonos" pagrindinė mokykla</v>
      </c>
      <c r="C20" s="15"/>
      <c r="D20" s="15"/>
      <c r="E20" s="15"/>
      <c r="F20" s="15"/>
      <c r="G20" s="15"/>
      <c r="H20" s="15"/>
      <c r="I20" s="15"/>
      <c r="J20" s="15"/>
      <c r="K20" s="16"/>
      <c r="L20" s="11">
        <f>[1]Protokolas!J5</f>
        <v>434</v>
      </c>
      <c r="M20" s="11">
        <v>14</v>
      </c>
      <c r="N20" s="13"/>
    </row>
    <row r="21" spans="1:14" ht="20.100000000000001" customHeight="1" x14ac:dyDescent="0.3">
      <c r="A21" s="11">
        <v>15</v>
      </c>
      <c r="B21" s="14" t="str">
        <f>[1]Protokolas!B149</f>
        <v>Kauno Tado Ivanauskao progimnazija</v>
      </c>
      <c r="C21" s="15"/>
      <c r="D21" s="15"/>
      <c r="E21" s="15"/>
      <c r="F21" s="15"/>
      <c r="G21" s="15"/>
      <c r="H21" s="15"/>
      <c r="I21" s="15"/>
      <c r="J21" s="15"/>
      <c r="K21" s="16"/>
      <c r="L21" s="11">
        <f>[1]Protokolas!J149</f>
        <v>431</v>
      </c>
      <c r="M21" s="11">
        <v>15</v>
      </c>
      <c r="N21" s="13"/>
    </row>
    <row r="22" spans="1:14" ht="20.100000000000001" customHeight="1" x14ac:dyDescent="0.3">
      <c r="A22" s="11">
        <v>16</v>
      </c>
      <c r="B22" s="14" t="str">
        <f>[1]Protokolas!B77</f>
        <v>Šiaulių Centro pradinė mokykla</v>
      </c>
      <c r="C22" s="15"/>
      <c r="D22" s="15"/>
      <c r="E22" s="15"/>
      <c r="F22" s="15"/>
      <c r="G22" s="15"/>
      <c r="H22" s="15"/>
      <c r="I22" s="15"/>
      <c r="J22" s="15"/>
      <c r="K22" s="16"/>
      <c r="L22" s="11">
        <f>[1]Protokolas!J77</f>
        <v>424</v>
      </c>
      <c r="M22" s="11">
        <v>16</v>
      </c>
      <c r="N22" s="13"/>
    </row>
    <row r="23" spans="1:14" ht="20.100000000000001" customHeight="1" x14ac:dyDescent="0.3">
      <c r="A23" s="11">
        <v>17</v>
      </c>
      <c r="B23" s="14" t="str">
        <f>[1]Protokolas!B172</f>
        <v>Tauragės Jovarų pagrindinė mokykla</v>
      </c>
      <c r="C23" s="15"/>
      <c r="D23" s="15"/>
      <c r="E23" s="15"/>
      <c r="F23" s="15"/>
      <c r="G23" s="15"/>
      <c r="H23" s="15"/>
      <c r="I23" s="15"/>
      <c r="J23" s="15"/>
      <c r="K23" s="16"/>
      <c r="L23" s="11">
        <f>[1]Protokolas!J172</f>
        <v>417</v>
      </c>
      <c r="M23" s="11">
        <v>17</v>
      </c>
      <c r="N23" s="13"/>
    </row>
    <row r="24" spans="1:14" ht="20.100000000000001" customHeight="1" x14ac:dyDescent="0.3">
      <c r="A24" s="11">
        <v>18</v>
      </c>
      <c r="B24" s="14" t="str">
        <f>[1]Protokolas!B220</f>
        <v>Jurbarko Naujamiesčio progimnazija</v>
      </c>
      <c r="C24" s="15"/>
      <c r="D24" s="15"/>
      <c r="E24" s="15"/>
      <c r="F24" s="15"/>
      <c r="G24" s="15"/>
      <c r="H24" s="15"/>
      <c r="I24" s="15"/>
      <c r="J24" s="15"/>
      <c r="K24" s="16"/>
      <c r="L24" s="11">
        <f>[1]Protokolas!J220</f>
        <v>415</v>
      </c>
      <c r="M24" s="11">
        <v>18</v>
      </c>
      <c r="N24" s="13"/>
    </row>
    <row r="25" spans="1:14" ht="20.100000000000001" customHeight="1" x14ac:dyDescent="0.3">
      <c r="A25" s="11">
        <v>19</v>
      </c>
      <c r="B25" s="14" t="str">
        <f>[1]Protokolas!B432</f>
        <v>Vilniaus R. Rudaminos Ferdinando Ruščico gimnazija</v>
      </c>
      <c r="C25" s="15"/>
      <c r="D25" s="15"/>
      <c r="E25" s="15"/>
      <c r="F25" s="15"/>
      <c r="G25" s="15"/>
      <c r="H25" s="15"/>
      <c r="I25" s="15"/>
      <c r="J25" s="15"/>
      <c r="K25" s="16"/>
      <c r="L25" s="11">
        <f>[1]Protokolas!J432</f>
        <v>415</v>
      </c>
      <c r="M25" s="11">
        <v>19</v>
      </c>
      <c r="N25" s="13"/>
    </row>
    <row r="26" spans="1:14" ht="20.100000000000001" customHeight="1" x14ac:dyDescent="0.3">
      <c r="A26" s="11">
        <v>20</v>
      </c>
      <c r="B26" s="14" t="str">
        <f>[1]Protokolas!B374</f>
        <v>Alytaus "Volungės" progimnazija</v>
      </c>
      <c r="C26" s="15"/>
      <c r="D26" s="15"/>
      <c r="E26" s="15"/>
      <c r="F26" s="15"/>
      <c r="G26" s="15"/>
      <c r="H26" s="15"/>
      <c r="I26" s="15"/>
      <c r="J26" s="15"/>
      <c r="K26" s="16"/>
      <c r="L26" s="11">
        <f>[1]Protokolas!J374</f>
        <v>410</v>
      </c>
      <c r="M26" s="11">
        <v>20</v>
      </c>
      <c r="N26" s="13"/>
    </row>
    <row r="27" spans="1:14" ht="20.100000000000001" customHeight="1" x14ac:dyDescent="0.3">
      <c r="A27" s="11">
        <v>21</v>
      </c>
      <c r="B27" s="14" t="str">
        <f>[1]Protokolas!B208</f>
        <v>Šilalės r. Kvėdarnos Kazimiero Jauniaus gimnazija</v>
      </c>
      <c r="C27" s="15"/>
      <c r="D27" s="15"/>
      <c r="E27" s="15"/>
      <c r="F27" s="15"/>
      <c r="G27" s="15"/>
      <c r="H27" s="15"/>
      <c r="I27" s="15"/>
      <c r="J27" s="15"/>
      <c r="K27" s="16"/>
      <c r="L27" s="11">
        <f>[1]Protokolas!J208</f>
        <v>409</v>
      </c>
      <c r="M27" s="11">
        <v>21</v>
      </c>
      <c r="N27" s="13"/>
    </row>
    <row r="28" spans="1:14" ht="20.100000000000001" customHeight="1" x14ac:dyDescent="0.3">
      <c r="A28" s="11">
        <v>22</v>
      </c>
      <c r="B28" s="14" t="str">
        <f>[1]Protokolas!B42</f>
        <v>Joniškio Mato Slančiausko progimnazija</v>
      </c>
      <c r="C28" s="15"/>
      <c r="D28" s="15"/>
      <c r="E28" s="15"/>
      <c r="F28" s="15"/>
      <c r="G28" s="15"/>
      <c r="H28" s="15"/>
      <c r="I28" s="15"/>
      <c r="J28" s="15"/>
      <c r="K28" s="16"/>
      <c r="L28" s="11">
        <f>[1]Protokolas!J42</f>
        <v>407</v>
      </c>
      <c r="M28" s="11">
        <v>22</v>
      </c>
      <c r="N28" s="13"/>
    </row>
    <row r="29" spans="1:14" ht="20.100000000000001" customHeight="1" x14ac:dyDescent="0.3">
      <c r="A29" s="11">
        <v>23</v>
      </c>
      <c r="B29" s="14" t="str">
        <f>[1]Protokolas!B125</f>
        <v>Ukmergės "Šilo" progimnazija</v>
      </c>
      <c r="C29" s="15"/>
      <c r="D29" s="15"/>
      <c r="E29" s="15"/>
      <c r="F29" s="15"/>
      <c r="G29" s="15"/>
      <c r="H29" s="15"/>
      <c r="I29" s="15"/>
      <c r="J29" s="15"/>
      <c r="K29" s="16"/>
      <c r="L29" s="11">
        <f>[1]Protokolas!J125</f>
        <v>404</v>
      </c>
      <c r="M29" s="11">
        <v>23</v>
      </c>
      <c r="N29" s="13"/>
    </row>
    <row r="30" spans="1:14" ht="20.100000000000001" customHeight="1" x14ac:dyDescent="0.3">
      <c r="A30" s="11">
        <v>24</v>
      </c>
      <c r="B30" s="14" t="str">
        <f>[1]Protokolas!B196</f>
        <v>Akmenės r. Kruopių pagrindinė mokykla</v>
      </c>
      <c r="C30" s="15"/>
      <c r="D30" s="15"/>
      <c r="E30" s="15"/>
      <c r="F30" s="15"/>
      <c r="G30" s="15"/>
      <c r="H30" s="15"/>
      <c r="I30" s="15"/>
      <c r="J30" s="15"/>
      <c r="K30" s="16"/>
      <c r="L30" s="11">
        <f>[1]Protokolas!J196</f>
        <v>403</v>
      </c>
      <c r="M30" s="11">
        <v>24</v>
      </c>
      <c r="N30" s="13"/>
    </row>
    <row r="31" spans="1:14" ht="20.100000000000001" customHeight="1" x14ac:dyDescent="0.3">
      <c r="A31" s="11">
        <v>25</v>
      </c>
      <c r="B31" s="14" t="str">
        <f>[1]Protokolas!B184</f>
        <v>Šiaulių r. Kužių mokykla</v>
      </c>
      <c r="C31" s="15"/>
      <c r="D31" s="15"/>
      <c r="E31" s="15"/>
      <c r="F31" s="15"/>
      <c r="G31" s="15"/>
      <c r="H31" s="15"/>
      <c r="I31" s="15"/>
      <c r="J31" s="15"/>
      <c r="K31" s="16"/>
      <c r="L31" s="11">
        <f>[1]Protokolas!J184</f>
        <v>400</v>
      </c>
      <c r="M31" s="11">
        <v>25</v>
      </c>
      <c r="N31" s="13"/>
    </row>
    <row r="32" spans="1:14" ht="20.100000000000001" customHeight="1" x14ac:dyDescent="0.3">
      <c r="A32" s="11">
        <v>26</v>
      </c>
      <c r="B32" s="14" t="str">
        <f>[1]Protokolas!B397</f>
        <v>Utenos Aukštakalnio pradinė mokykla</v>
      </c>
      <c r="C32" s="15"/>
      <c r="D32" s="15"/>
      <c r="E32" s="15"/>
      <c r="F32" s="15"/>
      <c r="G32" s="15"/>
      <c r="H32" s="15"/>
      <c r="I32" s="15"/>
      <c r="J32" s="15"/>
      <c r="K32" s="16"/>
      <c r="L32" s="11">
        <f>[1]Protokolas!J397</f>
        <v>395</v>
      </c>
      <c r="M32" s="11">
        <v>26</v>
      </c>
      <c r="N32" s="13"/>
    </row>
    <row r="33" spans="1:14" ht="20.100000000000001" customHeight="1" x14ac:dyDescent="0.3">
      <c r="A33" s="11">
        <v>27</v>
      </c>
      <c r="B33" s="14" t="str">
        <f>[1]Protokolas!B408</f>
        <v>Jonavos R. Samulevičiaus progimnazija</v>
      </c>
      <c r="C33" s="15"/>
      <c r="D33" s="15"/>
      <c r="E33" s="15"/>
      <c r="F33" s="15"/>
      <c r="G33" s="15"/>
      <c r="H33" s="15"/>
      <c r="I33" s="15"/>
      <c r="J33" s="15"/>
      <c r="K33" s="16"/>
      <c r="L33" s="11">
        <f>[1]Protokolas!J408</f>
        <v>389</v>
      </c>
      <c r="M33" s="11">
        <v>27</v>
      </c>
      <c r="N33" s="13"/>
    </row>
    <row r="34" spans="1:14" ht="20.100000000000001" customHeight="1" x14ac:dyDescent="0.3">
      <c r="A34" s="11">
        <v>28</v>
      </c>
      <c r="B34" s="14" t="str">
        <f>[1]Protokolas!B267</f>
        <v>Ignalinos Česlovo Kudabos gimnazija</v>
      </c>
      <c r="C34" s="15"/>
      <c r="D34" s="15"/>
      <c r="E34" s="15"/>
      <c r="F34" s="15"/>
      <c r="G34" s="15"/>
      <c r="H34" s="15"/>
      <c r="I34" s="15"/>
      <c r="J34" s="15"/>
      <c r="K34" s="16"/>
      <c r="L34" s="11">
        <f>[1]Protokolas!J267</f>
        <v>382</v>
      </c>
      <c r="M34" s="11">
        <v>28</v>
      </c>
      <c r="N34" s="13"/>
    </row>
    <row r="35" spans="1:14" ht="20.100000000000001" customHeight="1" x14ac:dyDescent="0.3">
      <c r="A35" s="11">
        <v>29</v>
      </c>
      <c r="B35" s="14" t="str">
        <f>[1]Protokolas!B113</f>
        <v>Elektrėnų Semeliškių gimnazija</v>
      </c>
      <c r="C35" s="15"/>
      <c r="D35" s="15"/>
      <c r="E35" s="15"/>
      <c r="F35" s="15"/>
      <c r="G35" s="15"/>
      <c r="H35" s="15"/>
      <c r="I35" s="15"/>
      <c r="J35" s="15"/>
      <c r="K35" s="16"/>
      <c r="L35" s="11">
        <f>[1]Protokolas!J113</f>
        <v>376</v>
      </c>
      <c r="M35" s="11">
        <v>29</v>
      </c>
      <c r="N35" s="13"/>
    </row>
    <row r="36" spans="1:14" ht="20.100000000000001" customHeight="1" x14ac:dyDescent="0.3">
      <c r="A36" s="11">
        <v>30</v>
      </c>
      <c r="B36" s="14" t="str">
        <f>[1]Protokolas!B232</f>
        <v>Panevėžio pradinė mokykla</v>
      </c>
      <c r="C36" s="15"/>
      <c r="D36" s="15"/>
      <c r="E36" s="15"/>
      <c r="F36" s="15"/>
      <c r="G36" s="15"/>
      <c r="H36" s="15"/>
      <c r="I36" s="15"/>
      <c r="J36" s="15"/>
      <c r="K36" s="16"/>
      <c r="L36" s="11">
        <f>[1]Protokolas!J232</f>
        <v>365</v>
      </c>
      <c r="M36" s="11">
        <v>30</v>
      </c>
      <c r="N36" s="13"/>
    </row>
    <row r="37" spans="1:14" ht="20.100000000000001" customHeight="1" x14ac:dyDescent="0.3">
      <c r="A37" s="11">
        <v>31</v>
      </c>
      <c r="B37" s="14" t="str">
        <f>[1]Protokolas!B54</f>
        <v>Švenčionių Zigmo Žemaičio gimnazija</v>
      </c>
      <c r="C37" s="15"/>
      <c r="D37" s="15"/>
      <c r="E37" s="15"/>
      <c r="F37" s="15"/>
      <c r="G37" s="15"/>
      <c r="H37" s="15"/>
      <c r="I37" s="15"/>
      <c r="J37" s="15"/>
      <c r="K37" s="16"/>
      <c r="L37" s="11">
        <f>[1]Protokolas!J54</f>
        <v>347</v>
      </c>
      <c r="M37" s="11">
        <v>31</v>
      </c>
      <c r="N37" s="13"/>
    </row>
    <row r="38" spans="1:14" ht="20.100000000000001" customHeight="1" x14ac:dyDescent="0.3">
      <c r="A38" s="11">
        <v>32</v>
      </c>
      <c r="B38" s="14" t="str">
        <f>[1]Protokolas!B303</f>
        <v>Druskininkų "Atgimimo" mokykla</v>
      </c>
      <c r="C38" s="15"/>
      <c r="D38" s="15"/>
      <c r="E38" s="15"/>
      <c r="F38" s="15"/>
      <c r="G38" s="15"/>
      <c r="H38" s="15"/>
      <c r="I38" s="15"/>
      <c r="J38" s="15"/>
      <c r="K38" s="16"/>
      <c r="L38" s="11">
        <f>[1]Protokolas!J303</f>
        <v>345</v>
      </c>
      <c r="M38" s="11">
        <v>32</v>
      </c>
      <c r="N38" s="13"/>
    </row>
    <row r="39" spans="1:14" ht="20.100000000000001" customHeight="1" x14ac:dyDescent="0.3">
      <c r="A39" s="11">
        <v>33</v>
      </c>
      <c r="B39" s="14" t="str">
        <f>[1]Protokolas!B327</f>
        <v>Plungės akademiko Adolfo Jucio progimnazija</v>
      </c>
      <c r="C39" s="15"/>
      <c r="D39" s="15"/>
      <c r="E39" s="15"/>
      <c r="F39" s="15"/>
      <c r="G39" s="15"/>
      <c r="H39" s="15"/>
      <c r="I39" s="15"/>
      <c r="J39" s="15"/>
      <c r="K39" s="16"/>
      <c r="L39" s="11">
        <f>[1]Protokolas!J327</f>
        <v>256</v>
      </c>
      <c r="M39" s="11">
        <v>33</v>
      </c>
      <c r="N39" s="13"/>
    </row>
    <row r="40" spans="1:14" ht="20.100000000000001" customHeight="1" x14ac:dyDescent="0.3">
      <c r="A40" s="11">
        <v>33</v>
      </c>
      <c r="B40" s="14" t="str">
        <f>[1]Protokolas!B89</f>
        <v>Kupiškio Povilo Matulionio progimnazija</v>
      </c>
      <c r="C40" s="15"/>
      <c r="D40" s="15"/>
      <c r="E40" s="15"/>
      <c r="F40" s="15"/>
      <c r="G40" s="15"/>
      <c r="H40" s="15"/>
      <c r="I40" s="15"/>
      <c r="J40" s="15"/>
      <c r="K40" s="16"/>
      <c r="L40" s="11">
        <f>[1]Protokolas!J89</f>
        <v>186</v>
      </c>
      <c r="M40" s="11">
        <v>34</v>
      </c>
      <c r="N40" s="13"/>
    </row>
    <row r="41" spans="1:14" ht="14.4" x14ac:dyDescent="0.3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ht="14.4" x14ac:dyDescent="0.3">
      <c r="A42" s="13"/>
      <c r="B42" s="13"/>
      <c r="C42" s="17" t="s">
        <v>5</v>
      </c>
      <c r="D42" s="17"/>
      <c r="E42" s="17"/>
      <c r="F42" s="17"/>
      <c r="G42" s="18"/>
      <c r="H42" s="18"/>
      <c r="I42" s="18"/>
      <c r="J42" s="17" t="str">
        <f>[1]Protokolas!$G$444</f>
        <v>Jurgita Kirilovienė</v>
      </c>
      <c r="K42" s="17"/>
      <c r="L42" s="17"/>
      <c r="M42" s="17"/>
      <c r="N42" s="13"/>
    </row>
    <row r="43" spans="1:14" ht="14.4" x14ac:dyDescent="0.3">
      <c r="A43" s="13"/>
      <c r="B43" s="13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3"/>
    </row>
    <row r="44" spans="1:14" ht="14.4" x14ac:dyDescent="0.3">
      <c r="A44" s="13"/>
      <c r="B44" s="13"/>
      <c r="C44" s="17" t="s">
        <v>6</v>
      </c>
      <c r="D44" s="17"/>
      <c r="E44" s="17"/>
      <c r="F44" s="17"/>
      <c r="G44" s="18"/>
      <c r="H44" s="18"/>
      <c r="I44" s="18"/>
      <c r="J44" s="17" t="str">
        <f>[1]Protokolas!$G$447</f>
        <v>Irma Maigienė</v>
      </c>
      <c r="K44" s="17"/>
      <c r="L44" s="17"/>
      <c r="M44" s="17"/>
      <c r="N44" s="13"/>
    </row>
    <row r="45" spans="1:14" ht="14.4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ht="14.4" hidden="1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ht="14.4" hidden="1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ht="14.4" hidden="1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1:14" ht="14.4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ht="14.4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ht="14.4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4" ht="14.4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4" ht="14.4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4" ht="14.4" x14ac:dyDescent="0.3"/>
    <row r="55" spans="1:14" ht="14.4" x14ac:dyDescent="0.3"/>
    <row r="56" spans="1:14" ht="14.4" x14ac:dyDescent="0.3"/>
    <row r="57" spans="1:14" ht="14.4" x14ac:dyDescent="0.3"/>
    <row r="58" spans="1:14" ht="14.4" x14ac:dyDescent="0.3"/>
    <row r="59" spans="1:14" ht="14.4" x14ac:dyDescent="0.3"/>
    <row r="60" spans="1:14" ht="14.4" hidden="1" x14ac:dyDescent="0.3"/>
    <row r="61" spans="1:14" ht="14.4" hidden="1" x14ac:dyDescent="0.3"/>
    <row r="62" spans="1:14" ht="14.4" hidden="1" x14ac:dyDescent="0.3"/>
    <row r="63" spans="1:14" ht="14.4" hidden="1" x14ac:dyDescent="0.3"/>
    <row r="64" spans="1:14" ht="14.4" hidden="1" x14ac:dyDescent="0.3"/>
    <row r="65" ht="14.4" x14ac:dyDescent="0.3"/>
    <row r="66" ht="14.4" x14ac:dyDescent="0.3"/>
    <row r="67" ht="14.4" x14ac:dyDescent="0.3"/>
    <row r="68" ht="14.4" x14ac:dyDescent="0.3"/>
    <row r="69" ht="14.4" x14ac:dyDescent="0.3"/>
    <row r="70" ht="14.4" x14ac:dyDescent="0.3"/>
    <row r="71" ht="14.4" x14ac:dyDescent="0.3"/>
    <row r="72" ht="14.4" x14ac:dyDescent="0.3"/>
    <row r="73" ht="14.4" x14ac:dyDescent="0.3"/>
    <row r="74" ht="14.4" x14ac:dyDescent="0.3"/>
    <row r="75" ht="14.4" x14ac:dyDescent="0.3"/>
    <row r="76" ht="14.4" x14ac:dyDescent="0.3"/>
    <row r="77" ht="14.4" x14ac:dyDescent="0.3"/>
    <row r="78" ht="14.4" x14ac:dyDescent="0.3"/>
    <row r="79" ht="14.4" x14ac:dyDescent="0.3"/>
    <row r="80" ht="14.4" x14ac:dyDescent="0.3"/>
    <row r="81" ht="14.4" x14ac:dyDescent="0.3"/>
    <row r="82" ht="14.4" x14ac:dyDescent="0.3"/>
    <row r="83" ht="14.4" x14ac:dyDescent="0.3"/>
    <row r="84" ht="14.4" x14ac:dyDescent="0.3"/>
  </sheetData>
  <mergeCells count="9">
    <mergeCell ref="C44:F44"/>
    <mergeCell ref="J44:M44"/>
    <mergeCell ref="B1:L1"/>
    <mergeCell ref="B3:H3"/>
    <mergeCell ref="K3:L3"/>
    <mergeCell ref="B5:L5"/>
    <mergeCell ref="B6:K6"/>
    <mergeCell ref="C42:F42"/>
    <mergeCell ref="J42:M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9"/>
  <sheetViews>
    <sheetView tabSelected="1" topLeftCell="A7" workbookViewId="0">
      <selection activeCell="IX20" sqref="IX20"/>
    </sheetView>
  </sheetViews>
  <sheetFormatPr defaultColWidth="0" defaultRowHeight="0" zeroHeight="1" x14ac:dyDescent="0.3"/>
  <cols>
    <col min="1" max="1" width="9.33203125" style="55" customWidth="1"/>
    <col min="2" max="2" width="19.44140625" style="22" customWidth="1"/>
    <col min="3" max="3" width="8.33203125" style="22" customWidth="1"/>
    <col min="4" max="4" width="6.109375" style="22" customWidth="1"/>
    <col min="5" max="5" width="6.33203125" style="22" customWidth="1"/>
    <col min="6" max="7" width="5.6640625" style="22" customWidth="1"/>
    <col min="8" max="8" width="5.88671875" style="22" customWidth="1"/>
    <col min="9" max="9" width="6.33203125" style="22" customWidth="1"/>
    <col min="10" max="10" width="7" style="22" customWidth="1"/>
    <col min="11" max="11" width="5.33203125" style="22" customWidth="1"/>
    <col min="12" max="12" width="0.88671875" style="22" customWidth="1"/>
    <col min="13" max="256" width="0" style="22" hidden="1"/>
    <col min="257" max="257" width="9.33203125" style="22" customWidth="1"/>
    <col min="258" max="258" width="19.44140625" style="22" customWidth="1"/>
    <col min="259" max="259" width="8.33203125" style="22" customWidth="1"/>
    <col min="260" max="260" width="6.109375" style="22" customWidth="1"/>
    <col min="261" max="261" width="6.33203125" style="22" customWidth="1"/>
    <col min="262" max="263" width="5.6640625" style="22" customWidth="1"/>
    <col min="264" max="264" width="5.88671875" style="22" customWidth="1"/>
    <col min="265" max="265" width="6.33203125" style="22" customWidth="1"/>
    <col min="266" max="266" width="7" style="22" customWidth="1"/>
    <col min="267" max="267" width="5.33203125" style="22" customWidth="1"/>
    <col min="268" max="268" width="0.88671875" style="22" customWidth="1"/>
    <col min="269" max="512" width="0" style="22" hidden="1"/>
    <col min="513" max="513" width="9.33203125" style="22" customWidth="1"/>
    <col min="514" max="514" width="19.44140625" style="22" customWidth="1"/>
    <col min="515" max="515" width="8.33203125" style="22" customWidth="1"/>
    <col min="516" max="516" width="6.109375" style="22" customWidth="1"/>
    <col min="517" max="517" width="6.33203125" style="22" customWidth="1"/>
    <col min="518" max="519" width="5.6640625" style="22" customWidth="1"/>
    <col min="520" max="520" width="5.88671875" style="22" customWidth="1"/>
    <col min="521" max="521" width="6.33203125" style="22" customWidth="1"/>
    <col min="522" max="522" width="7" style="22" customWidth="1"/>
    <col min="523" max="523" width="5.33203125" style="22" customWidth="1"/>
    <col min="524" max="524" width="0.88671875" style="22" customWidth="1"/>
    <col min="525" max="768" width="0" style="22" hidden="1"/>
    <col min="769" max="769" width="9.33203125" style="22" customWidth="1"/>
    <col min="770" max="770" width="19.44140625" style="22" customWidth="1"/>
    <col min="771" max="771" width="8.33203125" style="22" customWidth="1"/>
    <col min="772" max="772" width="6.109375" style="22" customWidth="1"/>
    <col min="773" max="773" width="6.33203125" style="22" customWidth="1"/>
    <col min="774" max="775" width="5.6640625" style="22" customWidth="1"/>
    <col min="776" max="776" width="5.88671875" style="22" customWidth="1"/>
    <col min="777" max="777" width="6.33203125" style="22" customWidth="1"/>
    <col min="778" max="778" width="7" style="22" customWidth="1"/>
    <col min="779" max="779" width="5.33203125" style="22" customWidth="1"/>
    <col min="780" max="780" width="0.88671875" style="22" customWidth="1"/>
    <col min="781" max="1024" width="0" style="22" hidden="1"/>
    <col min="1025" max="1025" width="9.33203125" style="22" customWidth="1"/>
    <col min="1026" max="1026" width="19.44140625" style="22" customWidth="1"/>
    <col min="1027" max="1027" width="8.33203125" style="22" customWidth="1"/>
    <col min="1028" max="1028" width="6.109375" style="22" customWidth="1"/>
    <col min="1029" max="1029" width="6.33203125" style="22" customWidth="1"/>
    <col min="1030" max="1031" width="5.6640625" style="22" customWidth="1"/>
    <col min="1032" max="1032" width="5.88671875" style="22" customWidth="1"/>
    <col min="1033" max="1033" width="6.33203125" style="22" customWidth="1"/>
    <col min="1034" max="1034" width="7" style="22" customWidth="1"/>
    <col min="1035" max="1035" width="5.33203125" style="22" customWidth="1"/>
    <col min="1036" max="1036" width="0.88671875" style="22" customWidth="1"/>
    <col min="1037" max="1280" width="0" style="22" hidden="1"/>
    <col min="1281" max="1281" width="9.33203125" style="22" customWidth="1"/>
    <col min="1282" max="1282" width="19.44140625" style="22" customWidth="1"/>
    <col min="1283" max="1283" width="8.33203125" style="22" customWidth="1"/>
    <col min="1284" max="1284" width="6.109375" style="22" customWidth="1"/>
    <col min="1285" max="1285" width="6.33203125" style="22" customWidth="1"/>
    <col min="1286" max="1287" width="5.6640625" style="22" customWidth="1"/>
    <col min="1288" max="1288" width="5.88671875" style="22" customWidth="1"/>
    <col min="1289" max="1289" width="6.33203125" style="22" customWidth="1"/>
    <col min="1290" max="1290" width="7" style="22" customWidth="1"/>
    <col min="1291" max="1291" width="5.33203125" style="22" customWidth="1"/>
    <col min="1292" max="1292" width="0.88671875" style="22" customWidth="1"/>
    <col min="1293" max="1536" width="0" style="22" hidden="1"/>
    <col min="1537" max="1537" width="9.33203125" style="22" customWidth="1"/>
    <col min="1538" max="1538" width="19.44140625" style="22" customWidth="1"/>
    <col min="1539" max="1539" width="8.33203125" style="22" customWidth="1"/>
    <col min="1540" max="1540" width="6.109375" style="22" customWidth="1"/>
    <col min="1541" max="1541" width="6.33203125" style="22" customWidth="1"/>
    <col min="1542" max="1543" width="5.6640625" style="22" customWidth="1"/>
    <col min="1544" max="1544" width="5.88671875" style="22" customWidth="1"/>
    <col min="1545" max="1545" width="6.33203125" style="22" customWidth="1"/>
    <col min="1546" max="1546" width="7" style="22" customWidth="1"/>
    <col min="1547" max="1547" width="5.33203125" style="22" customWidth="1"/>
    <col min="1548" max="1548" width="0.88671875" style="22" customWidth="1"/>
    <col min="1549" max="1792" width="0" style="22" hidden="1"/>
    <col min="1793" max="1793" width="9.33203125" style="22" customWidth="1"/>
    <col min="1794" max="1794" width="19.44140625" style="22" customWidth="1"/>
    <col min="1795" max="1795" width="8.33203125" style="22" customWidth="1"/>
    <col min="1796" max="1796" width="6.109375" style="22" customWidth="1"/>
    <col min="1797" max="1797" width="6.33203125" style="22" customWidth="1"/>
    <col min="1798" max="1799" width="5.6640625" style="22" customWidth="1"/>
    <col min="1800" max="1800" width="5.88671875" style="22" customWidth="1"/>
    <col min="1801" max="1801" width="6.33203125" style="22" customWidth="1"/>
    <col min="1802" max="1802" width="7" style="22" customWidth="1"/>
    <col min="1803" max="1803" width="5.33203125" style="22" customWidth="1"/>
    <col min="1804" max="1804" width="0.88671875" style="22" customWidth="1"/>
    <col min="1805" max="2048" width="0" style="22" hidden="1"/>
    <col min="2049" max="2049" width="9.33203125" style="22" customWidth="1"/>
    <col min="2050" max="2050" width="19.44140625" style="22" customWidth="1"/>
    <col min="2051" max="2051" width="8.33203125" style="22" customWidth="1"/>
    <col min="2052" max="2052" width="6.109375" style="22" customWidth="1"/>
    <col min="2053" max="2053" width="6.33203125" style="22" customWidth="1"/>
    <col min="2054" max="2055" width="5.6640625" style="22" customWidth="1"/>
    <col min="2056" max="2056" width="5.88671875" style="22" customWidth="1"/>
    <col min="2057" max="2057" width="6.33203125" style="22" customWidth="1"/>
    <col min="2058" max="2058" width="7" style="22" customWidth="1"/>
    <col min="2059" max="2059" width="5.33203125" style="22" customWidth="1"/>
    <col min="2060" max="2060" width="0.88671875" style="22" customWidth="1"/>
    <col min="2061" max="2304" width="0" style="22" hidden="1"/>
    <col min="2305" max="2305" width="9.33203125" style="22" customWidth="1"/>
    <col min="2306" max="2306" width="19.44140625" style="22" customWidth="1"/>
    <col min="2307" max="2307" width="8.33203125" style="22" customWidth="1"/>
    <col min="2308" max="2308" width="6.109375" style="22" customWidth="1"/>
    <col min="2309" max="2309" width="6.33203125" style="22" customWidth="1"/>
    <col min="2310" max="2311" width="5.6640625" style="22" customWidth="1"/>
    <col min="2312" max="2312" width="5.88671875" style="22" customWidth="1"/>
    <col min="2313" max="2313" width="6.33203125" style="22" customWidth="1"/>
    <col min="2314" max="2314" width="7" style="22" customWidth="1"/>
    <col min="2315" max="2315" width="5.33203125" style="22" customWidth="1"/>
    <col min="2316" max="2316" width="0.88671875" style="22" customWidth="1"/>
    <col min="2317" max="2560" width="0" style="22" hidden="1"/>
    <col min="2561" max="2561" width="9.33203125" style="22" customWidth="1"/>
    <col min="2562" max="2562" width="19.44140625" style="22" customWidth="1"/>
    <col min="2563" max="2563" width="8.33203125" style="22" customWidth="1"/>
    <col min="2564" max="2564" width="6.109375" style="22" customWidth="1"/>
    <col min="2565" max="2565" width="6.33203125" style="22" customWidth="1"/>
    <col min="2566" max="2567" width="5.6640625" style="22" customWidth="1"/>
    <col min="2568" max="2568" width="5.88671875" style="22" customWidth="1"/>
    <col min="2569" max="2569" width="6.33203125" style="22" customWidth="1"/>
    <col min="2570" max="2570" width="7" style="22" customWidth="1"/>
    <col min="2571" max="2571" width="5.33203125" style="22" customWidth="1"/>
    <col min="2572" max="2572" width="0.88671875" style="22" customWidth="1"/>
    <col min="2573" max="2816" width="0" style="22" hidden="1"/>
    <col min="2817" max="2817" width="9.33203125" style="22" customWidth="1"/>
    <col min="2818" max="2818" width="19.44140625" style="22" customWidth="1"/>
    <col min="2819" max="2819" width="8.33203125" style="22" customWidth="1"/>
    <col min="2820" max="2820" width="6.109375" style="22" customWidth="1"/>
    <col min="2821" max="2821" width="6.33203125" style="22" customWidth="1"/>
    <col min="2822" max="2823" width="5.6640625" style="22" customWidth="1"/>
    <col min="2824" max="2824" width="5.88671875" style="22" customWidth="1"/>
    <col min="2825" max="2825" width="6.33203125" style="22" customWidth="1"/>
    <col min="2826" max="2826" width="7" style="22" customWidth="1"/>
    <col min="2827" max="2827" width="5.33203125" style="22" customWidth="1"/>
    <col min="2828" max="2828" width="0.88671875" style="22" customWidth="1"/>
    <col min="2829" max="3072" width="0" style="22" hidden="1"/>
    <col min="3073" max="3073" width="9.33203125" style="22" customWidth="1"/>
    <col min="3074" max="3074" width="19.44140625" style="22" customWidth="1"/>
    <col min="3075" max="3075" width="8.33203125" style="22" customWidth="1"/>
    <col min="3076" max="3076" width="6.109375" style="22" customWidth="1"/>
    <col min="3077" max="3077" width="6.33203125" style="22" customWidth="1"/>
    <col min="3078" max="3079" width="5.6640625" style="22" customWidth="1"/>
    <col min="3080" max="3080" width="5.88671875" style="22" customWidth="1"/>
    <col min="3081" max="3081" width="6.33203125" style="22" customWidth="1"/>
    <col min="3082" max="3082" width="7" style="22" customWidth="1"/>
    <col min="3083" max="3083" width="5.33203125" style="22" customWidth="1"/>
    <col min="3084" max="3084" width="0.88671875" style="22" customWidth="1"/>
    <col min="3085" max="3328" width="0" style="22" hidden="1"/>
    <col min="3329" max="3329" width="9.33203125" style="22" customWidth="1"/>
    <col min="3330" max="3330" width="19.44140625" style="22" customWidth="1"/>
    <col min="3331" max="3331" width="8.33203125" style="22" customWidth="1"/>
    <col min="3332" max="3332" width="6.109375" style="22" customWidth="1"/>
    <col min="3333" max="3333" width="6.33203125" style="22" customWidth="1"/>
    <col min="3334" max="3335" width="5.6640625" style="22" customWidth="1"/>
    <col min="3336" max="3336" width="5.88671875" style="22" customWidth="1"/>
    <col min="3337" max="3337" width="6.33203125" style="22" customWidth="1"/>
    <col min="3338" max="3338" width="7" style="22" customWidth="1"/>
    <col min="3339" max="3339" width="5.33203125" style="22" customWidth="1"/>
    <col min="3340" max="3340" width="0.88671875" style="22" customWidth="1"/>
    <col min="3341" max="3584" width="0" style="22" hidden="1"/>
    <col min="3585" max="3585" width="9.33203125" style="22" customWidth="1"/>
    <col min="3586" max="3586" width="19.44140625" style="22" customWidth="1"/>
    <col min="3587" max="3587" width="8.33203125" style="22" customWidth="1"/>
    <col min="3588" max="3588" width="6.109375" style="22" customWidth="1"/>
    <col min="3589" max="3589" width="6.33203125" style="22" customWidth="1"/>
    <col min="3590" max="3591" width="5.6640625" style="22" customWidth="1"/>
    <col min="3592" max="3592" width="5.88671875" style="22" customWidth="1"/>
    <col min="3593" max="3593" width="6.33203125" style="22" customWidth="1"/>
    <col min="3594" max="3594" width="7" style="22" customWidth="1"/>
    <col min="3595" max="3595" width="5.33203125" style="22" customWidth="1"/>
    <col min="3596" max="3596" width="0.88671875" style="22" customWidth="1"/>
    <col min="3597" max="3840" width="0" style="22" hidden="1"/>
    <col min="3841" max="3841" width="9.33203125" style="22" customWidth="1"/>
    <col min="3842" max="3842" width="19.44140625" style="22" customWidth="1"/>
    <col min="3843" max="3843" width="8.33203125" style="22" customWidth="1"/>
    <col min="3844" max="3844" width="6.109375" style="22" customWidth="1"/>
    <col min="3845" max="3845" width="6.33203125" style="22" customWidth="1"/>
    <col min="3846" max="3847" width="5.6640625" style="22" customWidth="1"/>
    <col min="3848" max="3848" width="5.88671875" style="22" customWidth="1"/>
    <col min="3849" max="3849" width="6.33203125" style="22" customWidth="1"/>
    <col min="3850" max="3850" width="7" style="22" customWidth="1"/>
    <col min="3851" max="3851" width="5.33203125" style="22" customWidth="1"/>
    <col min="3852" max="3852" width="0.88671875" style="22" customWidth="1"/>
    <col min="3853" max="4096" width="0" style="22" hidden="1"/>
    <col min="4097" max="4097" width="9.33203125" style="22" customWidth="1"/>
    <col min="4098" max="4098" width="19.44140625" style="22" customWidth="1"/>
    <col min="4099" max="4099" width="8.33203125" style="22" customWidth="1"/>
    <col min="4100" max="4100" width="6.109375" style="22" customWidth="1"/>
    <col min="4101" max="4101" width="6.33203125" style="22" customWidth="1"/>
    <col min="4102" max="4103" width="5.6640625" style="22" customWidth="1"/>
    <col min="4104" max="4104" width="5.88671875" style="22" customWidth="1"/>
    <col min="4105" max="4105" width="6.33203125" style="22" customWidth="1"/>
    <col min="4106" max="4106" width="7" style="22" customWidth="1"/>
    <col min="4107" max="4107" width="5.33203125" style="22" customWidth="1"/>
    <col min="4108" max="4108" width="0.88671875" style="22" customWidth="1"/>
    <col min="4109" max="4352" width="0" style="22" hidden="1"/>
    <col min="4353" max="4353" width="9.33203125" style="22" customWidth="1"/>
    <col min="4354" max="4354" width="19.44140625" style="22" customWidth="1"/>
    <col min="4355" max="4355" width="8.33203125" style="22" customWidth="1"/>
    <col min="4356" max="4356" width="6.109375" style="22" customWidth="1"/>
    <col min="4357" max="4357" width="6.33203125" style="22" customWidth="1"/>
    <col min="4358" max="4359" width="5.6640625" style="22" customWidth="1"/>
    <col min="4360" max="4360" width="5.88671875" style="22" customWidth="1"/>
    <col min="4361" max="4361" width="6.33203125" style="22" customWidth="1"/>
    <col min="4362" max="4362" width="7" style="22" customWidth="1"/>
    <col min="4363" max="4363" width="5.33203125" style="22" customWidth="1"/>
    <col min="4364" max="4364" width="0.88671875" style="22" customWidth="1"/>
    <col min="4365" max="4608" width="0" style="22" hidden="1"/>
    <col min="4609" max="4609" width="9.33203125" style="22" customWidth="1"/>
    <col min="4610" max="4610" width="19.44140625" style="22" customWidth="1"/>
    <col min="4611" max="4611" width="8.33203125" style="22" customWidth="1"/>
    <col min="4612" max="4612" width="6.109375" style="22" customWidth="1"/>
    <col min="4613" max="4613" width="6.33203125" style="22" customWidth="1"/>
    <col min="4614" max="4615" width="5.6640625" style="22" customWidth="1"/>
    <col min="4616" max="4616" width="5.88671875" style="22" customWidth="1"/>
    <col min="4617" max="4617" width="6.33203125" style="22" customWidth="1"/>
    <col min="4618" max="4618" width="7" style="22" customWidth="1"/>
    <col min="4619" max="4619" width="5.33203125" style="22" customWidth="1"/>
    <col min="4620" max="4620" width="0.88671875" style="22" customWidth="1"/>
    <col min="4621" max="4864" width="0" style="22" hidden="1"/>
    <col min="4865" max="4865" width="9.33203125" style="22" customWidth="1"/>
    <col min="4866" max="4866" width="19.44140625" style="22" customWidth="1"/>
    <col min="4867" max="4867" width="8.33203125" style="22" customWidth="1"/>
    <col min="4868" max="4868" width="6.109375" style="22" customWidth="1"/>
    <col min="4869" max="4869" width="6.33203125" style="22" customWidth="1"/>
    <col min="4870" max="4871" width="5.6640625" style="22" customWidth="1"/>
    <col min="4872" max="4872" width="5.88671875" style="22" customWidth="1"/>
    <col min="4873" max="4873" width="6.33203125" style="22" customWidth="1"/>
    <col min="4874" max="4874" width="7" style="22" customWidth="1"/>
    <col min="4875" max="4875" width="5.33203125" style="22" customWidth="1"/>
    <col min="4876" max="4876" width="0.88671875" style="22" customWidth="1"/>
    <col min="4877" max="5120" width="0" style="22" hidden="1"/>
    <col min="5121" max="5121" width="9.33203125" style="22" customWidth="1"/>
    <col min="5122" max="5122" width="19.44140625" style="22" customWidth="1"/>
    <col min="5123" max="5123" width="8.33203125" style="22" customWidth="1"/>
    <col min="5124" max="5124" width="6.109375" style="22" customWidth="1"/>
    <col min="5125" max="5125" width="6.33203125" style="22" customWidth="1"/>
    <col min="5126" max="5127" width="5.6640625" style="22" customWidth="1"/>
    <col min="5128" max="5128" width="5.88671875" style="22" customWidth="1"/>
    <col min="5129" max="5129" width="6.33203125" style="22" customWidth="1"/>
    <col min="5130" max="5130" width="7" style="22" customWidth="1"/>
    <col min="5131" max="5131" width="5.33203125" style="22" customWidth="1"/>
    <col min="5132" max="5132" width="0.88671875" style="22" customWidth="1"/>
    <col min="5133" max="5376" width="0" style="22" hidden="1"/>
    <col min="5377" max="5377" width="9.33203125" style="22" customWidth="1"/>
    <col min="5378" max="5378" width="19.44140625" style="22" customWidth="1"/>
    <col min="5379" max="5379" width="8.33203125" style="22" customWidth="1"/>
    <col min="5380" max="5380" width="6.109375" style="22" customWidth="1"/>
    <col min="5381" max="5381" width="6.33203125" style="22" customWidth="1"/>
    <col min="5382" max="5383" width="5.6640625" style="22" customWidth="1"/>
    <col min="5384" max="5384" width="5.88671875" style="22" customWidth="1"/>
    <col min="5385" max="5385" width="6.33203125" style="22" customWidth="1"/>
    <col min="5386" max="5386" width="7" style="22" customWidth="1"/>
    <col min="5387" max="5387" width="5.33203125" style="22" customWidth="1"/>
    <col min="5388" max="5388" width="0.88671875" style="22" customWidth="1"/>
    <col min="5389" max="5632" width="0" style="22" hidden="1"/>
    <col min="5633" max="5633" width="9.33203125" style="22" customWidth="1"/>
    <col min="5634" max="5634" width="19.44140625" style="22" customWidth="1"/>
    <col min="5635" max="5635" width="8.33203125" style="22" customWidth="1"/>
    <col min="5636" max="5636" width="6.109375" style="22" customWidth="1"/>
    <col min="5637" max="5637" width="6.33203125" style="22" customWidth="1"/>
    <col min="5638" max="5639" width="5.6640625" style="22" customWidth="1"/>
    <col min="5640" max="5640" width="5.88671875" style="22" customWidth="1"/>
    <col min="5641" max="5641" width="6.33203125" style="22" customWidth="1"/>
    <col min="5642" max="5642" width="7" style="22" customWidth="1"/>
    <col min="5643" max="5643" width="5.33203125" style="22" customWidth="1"/>
    <col min="5644" max="5644" width="0.88671875" style="22" customWidth="1"/>
    <col min="5645" max="5888" width="0" style="22" hidden="1"/>
    <col min="5889" max="5889" width="9.33203125" style="22" customWidth="1"/>
    <col min="5890" max="5890" width="19.44140625" style="22" customWidth="1"/>
    <col min="5891" max="5891" width="8.33203125" style="22" customWidth="1"/>
    <col min="5892" max="5892" width="6.109375" style="22" customWidth="1"/>
    <col min="5893" max="5893" width="6.33203125" style="22" customWidth="1"/>
    <col min="5894" max="5895" width="5.6640625" style="22" customWidth="1"/>
    <col min="5896" max="5896" width="5.88671875" style="22" customWidth="1"/>
    <col min="5897" max="5897" width="6.33203125" style="22" customWidth="1"/>
    <col min="5898" max="5898" width="7" style="22" customWidth="1"/>
    <col min="5899" max="5899" width="5.33203125" style="22" customWidth="1"/>
    <col min="5900" max="5900" width="0.88671875" style="22" customWidth="1"/>
    <col min="5901" max="6144" width="0" style="22" hidden="1"/>
    <col min="6145" max="6145" width="9.33203125" style="22" customWidth="1"/>
    <col min="6146" max="6146" width="19.44140625" style="22" customWidth="1"/>
    <col min="6147" max="6147" width="8.33203125" style="22" customWidth="1"/>
    <col min="6148" max="6148" width="6.109375" style="22" customWidth="1"/>
    <col min="6149" max="6149" width="6.33203125" style="22" customWidth="1"/>
    <col min="6150" max="6151" width="5.6640625" style="22" customWidth="1"/>
    <col min="6152" max="6152" width="5.88671875" style="22" customWidth="1"/>
    <col min="6153" max="6153" width="6.33203125" style="22" customWidth="1"/>
    <col min="6154" max="6154" width="7" style="22" customWidth="1"/>
    <col min="6155" max="6155" width="5.33203125" style="22" customWidth="1"/>
    <col min="6156" max="6156" width="0.88671875" style="22" customWidth="1"/>
    <col min="6157" max="6400" width="0" style="22" hidden="1"/>
    <col min="6401" max="6401" width="9.33203125" style="22" customWidth="1"/>
    <col min="6402" max="6402" width="19.44140625" style="22" customWidth="1"/>
    <col min="6403" max="6403" width="8.33203125" style="22" customWidth="1"/>
    <col min="6404" max="6404" width="6.109375" style="22" customWidth="1"/>
    <col min="6405" max="6405" width="6.33203125" style="22" customWidth="1"/>
    <col min="6406" max="6407" width="5.6640625" style="22" customWidth="1"/>
    <col min="6408" max="6408" width="5.88671875" style="22" customWidth="1"/>
    <col min="6409" max="6409" width="6.33203125" style="22" customWidth="1"/>
    <col min="6410" max="6410" width="7" style="22" customWidth="1"/>
    <col min="6411" max="6411" width="5.33203125" style="22" customWidth="1"/>
    <col min="6412" max="6412" width="0.88671875" style="22" customWidth="1"/>
    <col min="6413" max="6656" width="0" style="22" hidden="1"/>
    <col min="6657" max="6657" width="9.33203125" style="22" customWidth="1"/>
    <col min="6658" max="6658" width="19.44140625" style="22" customWidth="1"/>
    <col min="6659" max="6659" width="8.33203125" style="22" customWidth="1"/>
    <col min="6660" max="6660" width="6.109375" style="22" customWidth="1"/>
    <col min="6661" max="6661" width="6.33203125" style="22" customWidth="1"/>
    <col min="6662" max="6663" width="5.6640625" style="22" customWidth="1"/>
    <col min="6664" max="6664" width="5.88671875" style="22" customWidth="1"/>
    <col min="6665" max="6665" width="6.33203125" style="22" customWidth="1"/>
    <col min="6666" max="6666" width="7" style="22" customWidth="1"/>
    <col min="6667" max="6667" width="5.33203125" style="22" customWidth="1"/>
    <col min="6668" max="6668" width="0.88671875" style="22" customWidth="1"/>
    <col min="6669" max="6912" width="0" style="22" hidden="1"/>
    <col min="6913" max="6913" width="9.33203125" style="22" customWidth="1"/>
    <col min="6914" max="6914" width="19.44140625" style="22" customWidth="1"/>
    <col min="6915" max="6915" width="8.33203125" style="22" customWidth="1"/>
    <col min="6916" max="6916" width="6.109375" style="22" customWidth="1"/>
    <col min="6917" max="6917" width="6.33203125" style="22" customWidth="1"/>
    <col min="6918" max="6919" width="5.6640625" style="22" customWidth="1"/>
    <col min="6920" max="6920" width="5.88671875" style="22" customWidth="1"/>
    <col min="6921" max="6921" width="6.33203125" style="22" customWidth="1"/>
    <col min="6922" max="6922" width="7" style="22" customWidth="1"/>
    <col min="6923" max="6923" width="5.33203125" style="22" customWidth="1"/>
    <col min="6924" max="6924" width="0.88671875" style="22" customWidth="1"/>
    <col min="6925" max="7168" width="0" style="22" hidden="1"/>
    <col min="7169" max="7169" width="9.33203125" style="22" customWidth="1"/>
    <col min="7170" max="7170" width="19.44140625" style="22" customWidth="1"/>
    <col min="7171" max="7171" width="8.33203125" style="22" customWidth="1"/>
    <col min="7172" max="7172" width="6.109375" style="22" customWidth="1"/>
    <col min="7173" max="7173" width="6.33203125" style="22" customWidth="1"/>
    <col min="7174" max="7175" width="5.6640625" style="22" customWidth="1"/>
    <col min="7176" max="7176" width="5.88671875" style="22" customWidth="1"/>
    <col min="7177" max="7177" width="6.33203125" style="22" customWidth="1"/>
    <col min="7178" max="7178" width="7" style="22" customWidth="1"/>
    <col min="7179" max="7179" width="5.33203125" style="22" customWidth="1"/>
    <col min="7180" max="7180" width="0.88671875" style="22" customWidth="1"/>
    <col min="7181" max="7424" width="0" style="22" hidden="1"/>
    <col min="7425" max="7425" width="9.33203125" style="22" customWidth="1"/>
    <col min="7426" max="7426" width="19.44140625" style="22" customWidth="1"/>
    <col min="7427" max="7427" width="8.33203125" style="22" customWidth="1"/>
    <col min="7428" max="7428" width="6.109375" style="22" customWidth="1"/>
    <col min="7429" max="7429" width="6.33203125" style="22" customWidth="1"/>
    <col min="7430" max="7431" width="5.6640625" style="22" customWidth="1"/>
    <col min="7432" max="7432" width="5.88671875" style="22" customWidth="1"/>
    <col min="7433" max="7433" width="6.33203125" style="22" customWidth="1"/>
    <col min="7434" max="7434" width="7" style="22" customWidth="1"/>
    <col min="7435" max="7435" width="5.33203125" style="22" customWidth="1"/>
    <col min="7436" max="7436" width="0.88671875" style="22" customWidth="1"/>
    <col min="7437" max="7680" width="0" style="22" hidden="1"/>
    <col min="7681" max="7681" width="9.33203125" style="22" customWidth="1"/>
    <col min="7682" max="7682" width="19.44140625" style="22" customWidth="1"/>
    <col min="7683" max="7683" width="8.33203125" style="22" customWidth="1"/>
    <col min="7684" max="7684" width="6.109375" style="22" customWidth="1"/>
    <col min="7685" max="7685" width="6.33203125" style="22" customWidth="1"/>
    <col min="7686" max="7687" width="5.6640625" style="22" customWidth="1"/>
    <col min="7688" max="7688" width="5.88671875" style="22" customWidth="1"/>
    <col min="7689" max="7689" width="6.33203125" style="22" customWidth="1"/>
    <col min="7690" max="7690" width="7" style="22" customWidth="1"/>
    <col min="7691" max="7691" width="5.33203125" style="22" customWidth="1"/>
    <col min="7692" max="7692" width="0.88671875" style="22" customWidth="1"/>
    <col min="7693" max="7936" width="0" style="22" hidden="1"/>
    <col min="7937" max="7937" width="9.33203125" style="22" customWidth="1"/>
    <col min="7938" max="7938" width="19.44140625" style="22" customWidth="1"/>
    <col min="7939" max="7939" width="8.33203125" style="22" customWidth="1"/>
    <col min="7940" max="7940" width="6.109375" style="22" customWidth="1"/>
    <col min="7941" max="7941" width="6.33203125" style="22" customWidth="1"/>
    <col min="7942" max="7943" width="5.6640625" style="22" customWidth="1"/>
    <col min="7944" max="7944" width="5.88671875" style="22" customWidth="1"/>
    <col min="7945" max="7945" width="6.33203125" style="22" customWidth="1"/>
    <col min="7946" max="7946" width="7" style="22" customWidth="1"/>
    <col min="7947" max="7947" width="5.33203125" style="22" customWidth="1"/>
    <col min="7948" max="7948" width="0.88671875" style="22" customWidth="1"/>
    <col min="7949" max="8192" width="0" style="22" hidden="1"/>
    <col min="8193" max="8193" width="9.33203125" style="22" customWidth="1"/>
    <col min="8194" max="8194" width="19.44140625" style="22" customWidth="1"/>
    <col min="8195" max="8195" width="8.33203125" style="22" customWidth="1"/>
    <col min="8196" max="8196" width="6.109375" style="22" customWidth="1"/>
    <col min="8197" max="8197" width="6.33203125" style="22" customWidth="1"/>
    <col min="8198" max="8199" width="5.6640625" style="22" customWidth="1"/>
    <col min="8200" max="8200" width="5.88671875" style="22" customWidth="1"/>
    <col min="8201" max="8201" width="6.33203125" style="22" customWidth="1"/>
    <col min="8202" max="8202" width="7" style="22" customWidth="1"/>
    <col min="8203" max="8203" width="5.33203125" style="22" customWidth="1"/>
    <col min="8204" max="8204" width="0.88671875" style="22" customWidth="1"/>
    <col min="8205" max="8448" width="0" style="22" hidden="1"/>
    <col min="8449" max="8449" width="9.33203125" style="22" customWidth="1"/>
    <col min="8450" max="8450" width="19.44140625" style="22" customWidth="1"/>
    <col min="8451" max="8451" width="8.33203125" style="22" customWidth="1"/>
    <col min="8452" max="8452" width="6.109375" style="22" customWidth="1"/>
    <col min="8453" max="8453" width="6.33203125" style="22" customWidth="1"/>
    <col min="8454" max="8455" width="5.6640625" style="22" customWidth="1"/>
    <col min="8456" max="8456" width="5.88671875" style="22" customWidth="1"/>
    <col min="8457" max="8457" width="6.33203125" style="22" customWidth="1"/>
    <col min="8458" max="8458" width="7" style="22" customWidth="1"/>
    <col min="8459" max="8459" width="5.33203125" style="22" customWidth="1"/>
    <col min="8460" max="8460" width="0.88671875" style="22" customWidth="1"/>
    <col min="8461" max="8704" width="0" style="22" hidden="1"/>
    <col min="8705" max="8705" width="9.33203125" style="22" customWidth="1"/>
    <col min="8706" max="8706" width="19.44140625" style="22" customWidth="1"/>
    <col min="8707" max="8707" width="8.33203125" style="22" customWidth="1"/>
    <col min="8708" max="8708" width="6.109375" style="22" customWidth="1"/>
    <col min="8709" max="8709" width="6.33203125" style="22" customWidth="1"/>
    <col min="8710" max="8711" width="5.6640625" style="22" customWidth="1"/>
    <col min="8712" max="8712" width="5.88671875" style="22" customWidth="1"/>
    <col min="8713" max="8713" width="6.33203125" style="22" customWidth="1"/>
    <col min="8714" max="8714" width="7" style="22" customWidth="1"/>
    <col min="8715" max="8715" width="5.33203125" style="22" customWidth="1"/>
    <col min="8716" max="8716" width="0.88671875" style="22" customWidth="1"/>
    <col min="8717" max="8960" width="0" style="22" hidden="1"/>
    <col min="8961" max="8961" width="9.33203125" style="22" customWidth="1"/>
    <col min="8962" max="8962" width="19.44140625" style="22" customWidth="1"/>
    <col min="8963" max="8963" width="8.33203125" style="22" customWidth="1"/>
    <col min="8964" max="8964" width="6.109375" style="22" customWidth="1"/>
    <col min="8965" max="8965" width="6.33203125" style="22" customWidth="1"/>
    <col min="8966" max="8967" width="5.6640625" style="22" customWidth="1"/>
    <col min="8968" max="8968" width="5.88671875" style="22" customWidth="1"/>
    <col min="8969" max="8969" width="6.33203125" style="22" customWidth="1"/>
    <col min="8970" max="8970" width="7" style="22" customWidth="1"/>
    <col min="8971" max="8971" width="5.33203125" style="22" customWidth="1"/>
    <col min="8972" max="8972" width="0.88671875" style="22" customWidth="1"/>
    <col min="8973" max="9216" width="0" style="22" hidden="1"/>
    <col min="9217" max="9217" width="9.33203125" style="22" customWidth="1"/>
    <col min="9218" max="9218" width="19.44140625" style="22" customWidth="1"/>
    <col min="9219" max="9219" width="8.33203125" style="22" customWidth="1"/>
    <col min="9220" max="9220" width="6.109375" style="22" customWidth="1"/>
    <col min="9221" max="9221" width="6.33203125" style="22" customWidth="1"/>
    <col min="9222" max="9223" width="5.6640625" style="22" customWidth="1"/>
    <col min="9224" max="9224" width="5.88671875" style="22" customWidth="1"/>
    <col min="9225" max="9225" width="6.33203125" style="22" customWidth="1"/>
    <col min="9226" max="9226" width="7" style="22" customWidth="1"/>
    <col min="9227" max="9227" width="5.33203125" style="22" customWidth="1"/>
    <col min="9228" max="9228" width="0.88671875" style="22" customWidth="1"/>
    <col min="9229" max="9472" width="0" style="22" hidden="1"/>
    <col min="9473" max="9473" width="9.33203125" style="22" customWidth="1"/>
    <col min="9474" max="9474" width="19.44140625" style="22" customWidth="1"/>
    <col min="9475" max="9475" width="8.33203125" style="22" customWidth="1"/>
    <col min="9476" max="9476" width="6.109375" style="22" customWidth="1"/>
    <col min="9477" max="9477" width="6.33203125" style="22" customWidth="1"/>
    <col min="9478" max="9479" width="5.6640625" style="22" customWidth="1"/>
    <col min="9480" max="9480" width="5.88671875" style="22" customWidth="1"/>
    <col min="9481" max="9481" width="6.33203125" style="22" customWidth="1"/>
    <col min="9482" max="9482" width="7" style="22" customWidth="1"/>
    <col min="9483" max="9483" width="5.33203125" style="22" customWidth="1"/>
    <col min="9484" max="9484" width="0.88671875" style="22" customWidth="1"/>
    <col min="9485" max="9728" width="0" style="22" hidden="1"/>
    <col min="9729" max="9729" width="9.33203125" style="22" customWidth="1"/>
    <col min="9730" max="9730" width="19.44140625" style="22" customWidth="1"/>
    <col min="9731" max="9731" width="8.33203125" style="22" customWidth="1"/>
    <col min="9732" max="9732" width="6.109375" style="22" customWidth="1"/>
    <col min="9733" max="9733" width="6.33203125" style="22" customWidth="1"/>
    <col min="9734" max="9735" width="5.6640625" style="22" customWidth="1"/>
    <col min="9736" max="9736" width="5.88671875" style="22" customWidth="1"/>
    <col min="9737" max="9737" width="6.33203125" style="22" customWidth="1"/>
    <col min="9738" max="9738" width="7" style="22" customWidth="1"/>
    <col min="9739" max="9739" width="5.33203125" style="22" customWidth="1"/>
    <col min="9740" max="9740" width="0.88671875" style="22" customWidth="1"/>
    <col min="9741" max="9984" width="0" style="22" hidden="1"/>
    <col min="9985" max="9985" width="9.33203125" style="22" customWidth="1"/>
    <col min="9986" max="9986" width="19.44140625" style="22" customWidth="1"/>
    <col min="9987" max="9987" width="8.33203125" style="22" customWidth="1"/>
    <col min="9988" max="9988" width="6.109375" style="22" customWidth="1"/>
    <col min="9989" max="9989" width="6.33203125" style="22" customWidth="1"/>
    <col min="9990" max="9991" width="5.6640625" style="22" customWidth="1"/>
    <col min="9992" max="9992" width="5.88671875" style="22" customWidth="1"/>
    <col min="9993" max="9993" width="6.33203125" style="22" customWidth="1"/>
    <col min="9994" max="9994" width="7" style="22" customWidth="1"/>
    <col min="9995" max="9995" width="5.33203125" style="22" customWidth="1"/>
    <col min="9996" max="9996" width="0.88671875" style="22" customWidth="1"/>
    <col min="9997" max="10240" width="0" style="22" hidden="1"/>
    <col min="10241" max="10241" width="9.33203125" style="22" customWidth="1"/>
    <col min="10242" max="10242" width="19.44140625" style="22" customWidth="1"/>
    <col min="10243" max="10243" width="8.33203125" style="22" customWidth="1"/>
    <col min="10244" max="10244" width="6.109375" style="22" customWidth="1"/>
    <col min="10245" max="10245" width="6.33203125" style="22" customWidth="1"/>
    <col min="10246" max="10247" width="5.6640625" style="22" customWidth="1"/>
    <col min="10248" max="10248" width="5.88671875" style="22" customWidth="1"/>
    <col min="10249" max="10249" width="6.33203125" style="22" customWidth="1"/>
    <col min="10250" max="10250" width="7" style="22" customWidth="1"/>
    <col min="10251" max="10251" width="5.33203125" style="22" customWidth="1"/>
    <col min="10252" max="10252" width="0.88671875" style="22" customWidth="1"/>
    <col min="10253" max="10496" width="0" style="22" hidden="1"/>
    <col min="10497" max="10497" width="9.33203125" style="22" customWidth="1"/>
    <col min="10498" max="10498" width="19.44140625" style="22" customWidth="1"/>
    <col min="10499" max="10499" width="8.33203125" style="22" customWidth="1"/>
    <col min="10500" max="10500" width="6.109375" style="22" customWidth="1"/>
    <col min="10501" max="10501" width="6.33203125" style="22" customWidth="1"/>
    <col min="10502" max="10503" width="5.6640625" style="22" customWidth="1"/>
    <col min="10504" max="10504" width="5.88671875" style="22" customWidth="1"/>
    <col min="10505" max="10505" width="6.33203125" style="22" customWidth="1"/>
    <col min="10506" max="10506" width="7" style="22" customWidth="1"/>
    <col min="10507" max="10507" width="5.33203125" style="22" customWidth="1"/>
    <col min="10508" max="10508" width="0.88671875" style="22" customWidth="1"/>
    <col min="10509" max="10752" width="0" style="22" hidden="1"/>
    <col min="10753" max="10753" width="9.33203125" style="22" customWidth="1"/>
    <col min="10754" max="10754" width="19.44140625" style="22" customWidth="1"/>
    <col min="10755" max="10755" width="8.33203125" style="22" customWidth="1"/>
    <col min="10756" max="10756" width="6.109375" style="22" customWidth="1"/>
    <col min="10757" max="10757" width="6.33203125" style="22" customWidth="1"/>
    <col min="10758" max="10759" width="5.6640625" style="22" customWidth="1"/>
    <col min="10760" max="10760" width="5.88671875" style="22" customWidth="1"/>
    <col min="10761" max="10761" width="6.33203125" style="22" customWidth="1"/>
    <col min="10762" max="10762" width="7" style="22" customWidth="1"/>
    <col min="10763" max="10763" width="5.33203125" style="22" customWidth="1"/>
    <col min="10764" max="10764" width="0.88671875" style="22" customWidth="1"/>
    <col min="10765" max="11008" width="0" style="22" hidden="1"/>
    <col min="11009" max="11009" width="9.33203125" style="22" customWidth="1"/>
    <col min="11010" max="11010" width="19.44140625" style="22" customWidth="1"/>
    <col min="11011" max="11011" width="8.33203125" style="22" customWidth="1"/>
    <col min="11012" max="11012" width="6.109375" style="22" customWidth="1"/>
    <col min="11013" max="11013" width="6.33203125" style="22" customWidth="1"/>
    <col min="11014" max="11015" width="5.6640625" style="22" customWidth="1"/>
    <col min="11016" max="11016" width="5.88671875" style="22" customWidth="1"/>
    <col min="11017" max="11017" width="6.33203125" style="22" customWidth="1"/>
    <col min="11018" max="11018" width="7" style="22" customWidth="1"/>
    <col min="11019" max="11019" width="5.33203125" style="22" customWidth="1"/>
    <col min="11020" max="11020" width="0.88671875" style="22" customWidth="1"/>
    <col min="11021" max="11264" width="0" style="22" hidden="1"/>
    <col min="11265" max="11265" width="9.33203125" style="22" customWidth="1"/>
    <col min="11266" max="11266" width="19.44140625" style="22" customWidth="1"/>
    <col min="11267" max="11267" width="8.33203125" style="22" customWidth="1"/>
    <col min="11268" max="11268" width="6.109375" style="22" customWidth="1"/>
    <col min="11269" max="11269" width="6.33203125" style="22" customWidth="1"/>
    <col min="11270" max="11271" width="5.6640625" style="22" customWidth="1"/>
    <col min="11272" max="11272" width="5.88671875" style="22" customWidth="1"/>
    <col min="11273" max="11273" width="6.33203125" style="22" customWidth="1"/>
    <col min="11274" max="11274" width="7" style="22" customWidth="1"/>
    <col min="11275" max="11275" width="5.33203125" style="22" customWidth="1"/>
    <col min="11276" max="11276" width="0.88671875" style="22" customWidth="1"/>
    <col min="11277" max="11520" width="0" style="22" hidden="1"/>
    <col min="11521" max="11521" width="9.33203125" style="22" customWidth="1"/>
    <col min="11522" max="11522" width="19.44140625" style="22" customWidth="1"/>
    <col min="11523" max="11523" width="8.33203125" style="22" customWidth="1"/>
    <col min="11524" max="11524" width="6.109375" style="22" customWidth="1"/>
    <col min="11525" max="11525" width="6.33203125" style="22" customWidth="1"/>
    <col min="11526" max="11527" width="5.6640625" style="22" customWidth="1"/>
    <col min="11528" max="11528" width="5.88671875" style="22" customWidth="1"/>
    <col min="11529" max="11529" width="6.33203125" style="22" customWidth="1"/>
    <col min="11530" max="11530" width="7" style="22" customWidth="1"/>
    <col min="11531" max="11531" width="5.33203125" style="22" customWidth="1"/>
    <col min="11532" max="11532" width="0.88671875" style="22" customWidth="1"/>
    <col min="11533" max="11776" width="0" style="22" hidden="1"/>
    <col min="11777" max="11777" width="9.33203125" style="22" customWidth="1"/>
    <col min="11778" max="11778" width="19.44140625" style="22" customWidth="1"/>
    <col min="11779" max="11779" width="8.33203125" style="22" customWidth="1"/>
    <col min="11780" max="11780" width="6.109375" style="22" customWidth="1"/>
    <col min="11781" max="11781" width="6.33203125" style="22" customWidth="1"/>
    <col min="11782" max="11783" width="5.6640625" style="22" customWidth="1"/>
    <col min="11784" max="11784" width="5.88671875" style="22" customWidth="1"/>
    <col min="11785" max="11785" width="6.33203125" style="22" customWidth="1"/>
    <col min="11786" max="11786" width="7" style="22" customWidth="1"/>
    <col min="11787" max="11787" width="5.33203125" style="22" customWidth="1"/>
    <col min="11788" max="11788" width="0.88671875" style="22" customWidth="1"/>
    <col min="11789" max="12032" width="0" style="22" hidden="1"/>
    <col min="12033" max="12033" width="9.33203125" style="22" customWidth="1"/>
    <col min="12034" max="12034" width="19.44140625" style="22" customWidth="1"/>
    <col min="12035" max="12035" width="8.33203125" style="22" customWidth="1"/>
    <col min="12036" max="12036" width="6.109375" style="22" customWidth="1"/>
    <col min="12037" max="12037" width="6.33203125" style="22" customWidth="1"/>
    <col min="12038" max="12039" width="5.6640625" style="22" customWidth="1"/>
    <col min="12040" max="12040" width="5.88671875" style="22" customWidth="1"/>
    <col min="12041" max="12041" width="6.33203125" style="22" customWidth="1"/>
    <col min="12042" max="12042" width="7" style="22" customWidth="1"/>
    <col min="12043" max="12043" width="5.33203125" style="22" customWidth="1"/>
    <col min="12044" max="12044" width="0.88671875" style="22" customWidth="1"/>
    <col min="12045" max="12288" width="0" style="22" hidden="1"/>
    <col min="12289" max="12289" width="9.33203125" style="22" customWidth="1"/>
    <col min="12290" max="12290" width="19.44140625" style="22" customWidth="1"/>
    <col min="12291" max="12291" width="8.33203125" style="22" customWidth="1"/>
    <col min="12292" max="12292" width="6.109375" style="22" customWidth="1"/>
    <col min="12293" max="12293" width="6.33203125" style="22" customWidth="1"/>
    <col min="12294" max="12295" width="5.6640625" style="22" customWidth="1"/>
    <col min="12296" max="12296" width="5.88671875" style="22" customWidth="1"/>
    <col min="12297" max="12297" width="6.33203125" style="22" customWidth="1"/>
    <col min="12298" max="12298" width="7" style="22" customWidth="1"/>
    <col min="12299" max="12299" width="5.33203125" style="22" customWidth="1"/>
    <col min="12300" max="12300" width="0.88671875" style="22" customWidth="1"/>
    <col min="12301" max="12544" width="0" style="22" hidden="1"/>
    <col min="12545" max="12545" width="9.33203125" style="22" customWidth="1"/>
    <col min="12546" max="12546" width="19.44140625" style="22" customWidth="1"/>
    <col min="12547" max="12547" width="8.33203125" style="22" customWidth="1"/>
    <col min="12548" max="12548" width="6.109375" style="22" customWidth="1"/>
    <col min="12549" max="12549" width="6.33203125" style="22" customWidth="1"/>
    <col min="12550" max="12551" width="5.6640625" style="22" customWidth="1"/>
    <col min="12552" max="12552" width="5.88671875" style="22" customWidth="1"/>
    <col min="12553" max="12553" width="6.33203125" style="22" customWidth="1"/>
    <col min="12554" max="12554" width="7" style="22" customWidth="1"/>
    <col min="12555" max="12555" width="5.33203125" style="22" customWidth="1"/>
    <col min="12556" max="12556" width="0.88671875" style="22" customWidth="1"/>
    <col min="12557" max="12800" width="0" style="22" hidden="1"/>
    <col min="12801" max="12801" width="9.33203125" style="22" customWidth="1"/>
    <col min="12802" max="12802" width="19.44140625" style="22" customWidth="1"/>
    <col min="12803" max="12803" width="8.33203125" style="22" customWidth="1"/>
    <col min="12804" max="12804" width="6.109375" style="22" customWidth="1"/>
    <col min="12805" max="12805" width="6.33203125" style="22" customWidth="1"/>
    <col min="12806" max="12807" width="5.6640625" style="22" customWidth="1"/>
    <col min="12808" max="12808" width="5.88671875" style="22" customWidth="1"/>
    <col min="12809" max="12809" width="6.33203125" style="22" customWidth="1"/>
    <col min="12810" max="12810" width="7" style="22" customWidth="1"/>
    <col min="12811" max="12811" width="5.33203125" style="22" customWidth="1"/>
    <col min="12812" max="12812" width="0.88671875" style="22" customWidth="1"/>
    <col min="12813" max="13056" width="0" style="22" hidden="1"/>
    <col min="13057" max="13057" width="9.33203125" style="22" customWidth="1"/>
    <col min="13058" max="13058" width="19.44140625" style="22" customWidth="1"/>
    <col min="13059" max="13059" width="8.33203125" style="22" customWidth="1"/>
    <col min="13060" max="13060" width="6.109375" style="22" customWidth="1"/>
    <col min="13061" max="13061" width="6.33203125" style="22" customWidth="1"/>
    <col min="13062" max="13063" width="5.6640625" style="22" customWidth="1"/>
    <col min="13064" max="13064" width="5.88671875" style="22" customWidth="1"/>
    <col min="13065" max="13065" width="6.33203125" style="22" customWidth="1"/>
    <col min="13066" max="13066" width="7" style="22" customWidth="1"/>
    <col min="13067" max="13067" width="5.33203125" style="22" customWidth="1"/>
    <col min="13068" max="13068" width="0.88671875" style="22" customWidth="1"/>
    <col min="13069" max="13312" width="0" style="22" hidden="1"/>
    <col min="13313" max="13313" width="9.33203125" style="22" customWidth="1"/>
    <col min="13314" max="13314" width="19.44140625" style="22" customWidth="1"/>
    <col min="13315" max="13315" width="8.33203125" style="22" customWidth="1"/>
    <col min="13316" max="13316" width="6.109375" style="22" customWidth="1"/>
    <col min="13317" max="13317" width="6.33203125" style="22" customWidth="1"/>
    <col min="13318" max="13319" width="5.6640625" style="22" customWidth="1"/>
    <col min="13320" max="13320" width="5.88671875" style="22" customWidth="1"/>
    <col min="13321" max="13321" width="6.33203125" style="22" customWidth="1"/>
    <col min="13322" max="13322" width="7" style="22" customWidth="1"/>
    <col min="13323" max="13323" width="5.33203125" style="22" customWidth="1"/>
    <col min="13324" max="13324" width="0.88671875" style="22" customWidth="1"/>
    <col min="13325" max="13568" width="0" style="22" hidden="1"/>
    <col min="13569" max="13569" width="9.33203125" style="22" customWidth="1"/>
    <col min="13570" max="13570" width="19.44140625" style="22" customWidth="1"/>
    <col min="13571" max="13571" width="8.33203125" style="22" customWidth="1"/>
    <col min="13572" max="13572" width="6.109375" style="22" customWidth="1"/>
    <col min="13573" max="13573" width="6.33203125" style="22" customWidth="1"/>
    <col min="13574" max="13575" width="5.6640625" style="22" customWidth="1"/>
    <col min="13576" max="13576" width="5.88671875" style="22" customWidth="1"/>
    <col min="13577" max="13577" width="6.33203125" style="22" customWidth="1"/>
    <col min="13578" max="13578" width="7" style="22" customWidth="1"/>
    <col min="13579" max="13579" width="5.33203125" style="22" customWidth="1"/>
    <col min="13580" max="13580" width="0.88671875" style="22" customWidth="1"/>
    <col min="13581" max="13824" width="0" style="22" hidden="1"/>
    <col min="13825" max="13825" width="9.33203125" style="22" customWidth="1"/>
    <col min="13826" max="13826" width="19.44140625" style="22" customWidth="1"/>
    <col min="13827" max="13827" width="8.33203125" style="22" customWidth="1"/>
    <col min="13828" max="13828" width="6.109375" style="22" customWidth="1"/>
    <col min="13829" max="13829" width="6.33203125" style="22" customWidth="1"/>
    <col min="13830" max="13831" width="5.6640625" style="22" customWidth="1"/>
    <col min="13832" max="13832" width="5.88671875" style="22" customWidth="1"/>
    <col min="13833" max="13833" width="6.33203125" style="22" customWidth="1"/>
    <col min="13834" max="13834" width="7" style="22" customWidth="1"/>
    <col min="13835" max="13835" width="5.33203125" style="22" customWidth="1"/>
    <col min="13836" max="13836" width="0.88671875" style="22" customWidth="1"/>
    <col min="13837" max="14080" width="0" style="22" hidden="1"/>
    <col min="14081" max="14081" width="9.33203125" style="22" customWidth="1"/>
    <col min="14082" max="14082" width="19.44140625" style="22" customWidth="1"/>
    <col min="14083" max="14083" width="8.33203125" style="22" customWidth="1"/>
    <col min="14084" max="14084" width="6.109375" style="22" customWidth="1"/>
    <col min="14085" max="14085" width="6.33203125" style="22" customWidth="1"/>
    <col min="14086" max="14087" width="5.6640625" style="22" customWidth="1"/>
    <col min="14088" max="14088" width="5.88671875" style="22" customWidth="1"/>
    <col min="14089" max="14089" width="6.33203125" style="22" customWidth="1"/>
    <col min="14090" max="14090" width="7" style="22" customWidth="1"/>
    <col min="14091" max="14091" width="5.33203125" style="22" customWidth="1"/>
    <col min="14092" max="14092" width="0.88671875" style="22" customWidth="1"/>
    <col min="14093" max="14336" width="0" style="22" hidden="1"/>
    <col min="14337" max="14337" width="9.33203125" style="22" customWidth="1"/>
    <col min="14338" max="14338" width="19.44140625" style="22" customWidth="1"/>
    <col min="14339" max="14339" width="8.33203125" style="22" customWidth="1"/>
    <col min="14340" max="14340" width="6.109375" style="22" customWidth="1"/>
    <col min="14341" max="14341" width="6.33203125" style="22" customWidth="1"/>
    <col min="14342" max="14343" width="5.6640625" style="22" customWidth="1"/>
    <col min="14344" max="14344" width="5.88671875" style="22" customWidth="1"/>
    <col min="14345" max="14345" width="6.33203125" style="22" customWidth="1"/>
    <col min="14346" max="14346" width="7" style="22" customWidth="1"/>
    <col min="14347" max="14347" width="5.33203125" style="22" customWidth="1"/>
    <col min="14348" max="14348" width="0.88671875" style="22" customWidth="1"/>
    <col min="14349" max="14592" width="0" style="22" hidden="1"/>
    <col min="14593" max="14593" width="9.33203125" style="22" customWidth="1"/>
    <col min="14594" max="14594" width="19.44140625" style="22" customWidth="1"/>
    <col min="14595" max="14595" width="8.33203125" style="22" customWidth="1"/>
    <col min="14596" max="14596" width="6.109375" style="22" customWidth="1"/>
    <col min="14597" max="14597" width="6.33203125" style="22" customWidth="1"/>
    <col min="14598" max="14599" width="5.6640625" style="22" customWidth="1"/>
    <col min="14600" max="14600" width="5.88671875" style="22" customWidth="1"/>
    <col min="14601" max="14601" width="6.33203125" style="22" customWidth="1"/>
    <col min="14602" max="14602" width="7" style="22" customWidth="1"/>
    <col min="14603" max="14603" width="5.33203125" style="22" customWidth="1"/>
    <col min="14604" max="14604" width="0.88671875" style="22" customWidth="1"/>
    <col min="14605" max="14848" width="0" style="22" hidden="1"/>
    <col min="14849" max="14849" width="9.33203125" style="22" customWidth="1"/>
    <col min="14850" max="14850" width="19.44140625" style="22" customWidth="1"/>
    <col min="14851" max="14851" width="8.33203125" style="22" customWidth="1"/>
    <col min="14852" max="14852" width="6.109375" style="22" customWidth="1"/>
    <col min="14853" max="14853" width="6.33203125" style="22" customWidth="1"/>
    <col min="14854" max="14855" width="5.6640625" style="22" customWidth="1"/>
    <col min="14856" max="14856" width="5.88671875" style="22" customWidth="1"/>
    <col min="14857" max="14857" width="6.33203125" style="22" customWidth="1"/>
    <col min="14858" max="14858" width="7" style="22" customWidth="1"/>
    <col min="14859" max="14859" width="5.33203125" style="22" customWidth="1"/>
    <col min="14860" max="14860" width="0.88671875" style="22" customWidth="1"/>
    <col min="14861" max="15104" width="0" style="22" hidden="1"/>
    <col min="15105" max="15105" width="9.33203125" style="22" customWidth="1"/>
    <col min="15106" max="15106" width="19.44140625" style="22" customWidth="1"/>
    <col min="15107" max="15107" width="8.33203125" style="22" customWidth="1"/>
    <col min="15108" max="15108" width="6.109375" style="22" customWidth="1"/>
    <col min="15109" max="15109" width="6.33203125" style="22" customWidth="1"/>
    <col min="15110" max="15111" width="5.6640625" style="22" customWidth="1"/>
    <col min="15112" max="15112" width="5.88671875" style="22" customWidth="1"/>
    <col min="15113" max="15113" width="6.33203125" style="22" customWidth="1"/>
    <col min="15114" max="15114" width="7" style="22" customWidth="1"/>
    <col min="15115" max="15115" width="5.33203125" style="22" customWidth="1"/>
    <col min="15116" max="15116" width="0.88671875" style="22" customWidth="1"/>
    <col min="15117" max="15360" width="0" style="22" hidden="1"/>
    <col min="15361" max="15361" width="9.33203125" style="22" customWidth="1"/>
    <col min="15362" max="15362" width="19.44140625" style="22" customWidth="1"/>
    <col min="15363" max="15363" width="8.33203125" style="22" customWidth="1"/>
    <col min="15364" max="15364" width="6.109375" style="22" customWidth="1"/>
    <col min="15365" max="15365" width="6.33203125" style="22" customWidth="1"/>
    <col min="15366" max="15367" width="5.6640625" style="22" customWidth="1"/>
    <col min="15368" max="15368" width="5.88671875" style="22" customWidth="1"/>
    <col min="15369" max="15369" width="6.33203125" style="22" customWidth="1"/>
    <col min="15370" max="15370" width="7" style="22" customWidth="1"/>
    <col min="15371" max="15371" width="5.33203125" style="22" customWidth="1"/>
    <col min="15372" max="15372" width="0.88671875" style="22" customWidth="1"/>
    <col min="15373" max="15616" width="0" style="22" hidden="1"/>
    <col min="15617" max="15617" width="9.33203125" style="22" customWidth="1"/>
    <col min="15618" max="15618" width="19.44140625" style="22" customWidth="1"/>
    <col min="15619" max="15619" width="8.33203125" style="22" customWidth="1"/>
    <col min="15620" max="15620" width="6.109375" style="22" customWidth="1"/>
    <col min="15621" max="15621" width="6.33203125" style="22" customWidth="1"/>
    <col min="15622" max="15623" width="5.6640625" style="22" customWidth="1"/>
    <col min="15624" max="15624" width="5.88671875" style="22" customWidth="1"/>
    <col min="15625" max="15625" width="6.33203125" style="22" customWidth="1"/>
    <col min="15626" max="15626" width="7" style="22" customWidth="1"/>
    <col min="15627" max="15627" width="5.33203125" style="22" customWidth="1"/>
    <col min="15628" max="15628" width="0.88671875" style="22" customWidth="1"/>
    <col min="15629" max="15872" width="0" style="22" hidden="1"/>
    <col min="15873" max="15873" width="9.33203125" style="22" customWidth="1"/>
    <col min="15874" max="15874" width="19.44140625" style="22" customWidth="1"/>
    <col min="15875" max="15875" width="8.33203125" style="22" customWidth="1"/>
    <col min="15876" max="15876" width="6.109375" style="22" customWidth="1"/>
    <col min="15877" max="15877" width="6.33203125" style="22" customWidth="1"/>
    <col min="15878" max="15879" width="5.6640625" style="22" customWidth="1"/>
    <col min="15880" max="15880" width="5.88671875" style="22" customWidth="1"/>
    <col min="15881" max="15881" width="6.33203125" style="22" customWidth="1"/>
    <col min="15882" max="15882" width="7" style="22" customWidth="1"/>
    <col min="15883" max="15883" width="5.33203125" style="22" customWidth="1"/>
    <col min="15884" max="15884" width="0.88671875" style="22" customWidth="1"/>
    <col min="15885" max="16128" width="0" style="22" hidden="1"/>
    <col min="16129" max="16129" width="9.33203125" style="22" customWidth="1"/>
    <col min="16130" max="16130" width="19.44140625" style="22" customWidth="1"/>
    <col min="16131" max="16131" width="8.33203125" style="22" customWidth="1"/>
    <col min="16132" max="16132" width="6.109375" style="22" customWidth="1"/>
    <col min="16133" max="16133" width="6.33203125" style="22" customWidth="1"/>
    <col min="16134" max="16135" width="5.6640625" style="22" customWidth="1"/>
    <col min="16136" max="16136" width="5.88671875" style="22" customWidth="1"/>
    <col min="16137" max="16137" width="6.33203125" style="22" customWidth="1"/>
    <col min="16138" max="16138" width="7" style="22" customWidth="1"/>
    <col min="16139" max="16139" width="5.33203125" style="22" customWidth="1"/>
    <col min="16140" max="16140" width="0.88671875" style="22" customWidth="1"/>
    <col min="16141" max="16384" width="0" style="22" hidden="1"/>
  </cols>
  <sheetData>
    <row r="1" spans="1:11" ht="36" customHeight="1" x14ac:dyDescent="0.3">
      <c r="A1" s="19"/>
      <c r="B1" s="2" t="str">
        <f>[1]Protokolas!B1</f>
        <v>Lietuvos mokyklų žaidynių pradinių klasių mokinių trikovės finalinės varžybos</v>
      </c>
      <c r="C1" s="2"/>
      <c r="D1" s="2"/>
      <c r="E1" s="2"/>
      <c r="F1" s="2"/>
      <c r="G1" s="2"/>
      <c r="H1" s="2"/>
      <c r="I1" s="2"/>
      <c r="J1" s="20"/>
      <c r="K1" s="21"/>
    </row>
    <row r="2" spans="1:11" ht="11.25" customHeight="1" x14ac:dyDescent="0.4">
      <c r="A2" s="23"/>
      <c r="B2" s="4"/>
      <c r="C2" s="4"/>
      <c r="D2" s="4"/>
      <c r="E2" s="4"/>
      <c r="F2" s="4"/>
      <c r="G2" s="4"/>
      <c r="H2" s="4"/>
      <c r="I2" s="4"/>
      <c r="J2" s="4"/>
      <c r="K2" s="24"/>
    </row>
    <row r="3" spans="1:11" ht="16.5" customHeight="1" x14ac:dyDescent="0.3">
      <c r="A3" s="25"/>
      <c r="B3" s="6" t="str">
        <f>[1]Protokolas!$B$3</f>
        <v>Utena, 2025-05-06</v>
      </c>
      <c r="C3" s="6"/>
      <c r="D3" s="6"/>
      <c r="E3" s="6"/>
      <c r="F3" s="6"/>
      <c r="G3" s="26"/>
      <c r="H3" s="26"/>
      <c r="I3" s="8" t="str">
        <f>[1]Protokolas!$I$3</f>
        <v>Vaikinai</v>
      </c>
      <c r="J3" s="8"/>
      <c r="K3" s="21"/>
    </row>
    <row r="4" spans="1:11" ht="8.25" customHeight="1" x14ac:dyDescent="0.3">
      <c r="A4" s="25"/>
      <c r="B4" s="9"/>
      <c r="C4" s="9"/>
      <c r="D4" s="9"/>
      <c r="E4" s="9"/>
      <c r="F4" s="9"/>
      <c r="G4" s="9"/>
      <c r="H4" s="9"/>
      <c r="I4" s="9"/>
      <c r="J4" s="9"/>
      <c r="K4" s="21"/>
    </row>
    <row r="5" spans="1:11" ht="22.5" customHeight="1" x14ac:dyDescent="0.3">
      <c r="A5" s="27"/>
      <c r="B5" s="28" t="s">
        <v>7</v>
      </c>
      <c r="C5" s="28"/>
      <c r="D5" s="28"/>
      <c r="E5" s="28"/>
      <c r="F5" s="28"/>
      <c r="G5" s="28"/>
      <c r="H5" s="28"/>
      <c r="I5" s="28"/>
      <c r="J5" s="27"/>
      <c r="K5" s="27"/>
    </row>
    <row r="6" spans="1:11" ht="9.75" customHeight="1" thickBot="1" x14ac:dyDescent="0.35">
      <c r="A6" s="27"/>
      <c r="B6" s="27"/>
      <c r="C6" s="27"/>
      <c r="D6" s="29"/>
      <c r="E6" s="29"/>
      <c r="F6" s="29"/>
      <c r="G6" s="29"/>
      <c r="H6" s="29"/>
      <c r="I6" s="29"/>
      <c r="J6" s="27"/>
      <c r="K6" s="27"/>
    </row>
    <row r="7" spans="1:11" ht="14.25" customHeight="1" x14ac:dyDescent="0.3">
      <c r="A7" s="30" t="s">
        <v>2</v>
      </c>
      <c r="B7" s="31" t="s">
        <v>8</v>
      </c>
      <c r="C7" s="32" t="s">
        <v>9</v>
      </c>
      <c r="D7" s="33" t="s">
        <v>10</v>
      </c>
      <c r="E7" s="34"/>
      <c r="F7" s="35" t="s">
        <v>11</v>
      </c>
      <c r="G7" s="36"/>
      <c r="H7" s="33" t="s">
        <v>12</v>
      </c>
      <c r="I7" s="34"/>
      <c r="J7" s="37" t="s">
        <v>13</v>
      </c>
      <c r="K7" s="38" t="s">
        <v>4</v>
      </c>
    </row>
    <row r="8" spans="1:11" ht="15" customHeight="1" thickBot="1" x14ac:dyDescent="0.35">
      <c r="A8" s="39"/>
      <c r="B8" s="40"/>
      <c r="C8" s="41"/>
      <c r="D8" s="42" t="s">
        <v>14</v>
      </c>
      <c r="E8" s="43" t="s">
        <v>3</v>
      </c>
      <c r="F8" s="44" t="s">
        <v>14</v>
      </c>
      <c r="G8" s="45" t="s">
        <v>3</v>
      </c>
      <c r="H8" s="42" t="s">
        <v>14</v>
      </c>
      <c r="I8" s="43" t="s">
        <v>3</v>
      </c>
      <c r="J8" s="46" t="s">
        <v>15</v>
      </c>
      <c r="K8" s="47"/>
    </row>
    <row r="9" spans="1:11" ht="14.4" x14ac:dyDescent="0.3">
      <c r="A9" s="48" t="str">
        <f>[1]Protokolas!A390</f>
        <v>raseinių</v>
      </c>
      <c r="B9" s="48" t="str">
        <f>[1]Protokolas!B390</f>
        <v>Pijus Verpetinskas</v>
      </c>
      <c r="C9" s="49">
        <f>[1]Protokolas!C390</f>
        <v>41722</v>
      </c>
      <c r="D9" s="48">
        <f>[1]Protokolas!D390</f>
        <v>9.2799999999999994</v>
      </c>
      <c r="E9" s="48">
        <f>[1]Protokolas!E390</f>
        <v>46</v>
      </c>
      <c r="F9" s="48">
        <f>[1]Protokolas!F390</f>
        <v>505</v>
      </c>
      <c r="G9" s="48">
        <f>[1]Protokolas!G390</f>
        <v>64</v>
      </c>
      <c r="H9" s="48">
        <f>[1]Protokolas!H390</f>
        <v>43.9</v>
      </c>
      <c r="I9" s="48">
        <f>[1]Protokolas!I390</f>
        <v>47</v>
      </c>
      <c r="J9" s="48">
        <f>[1]Protokolas!J390</f>
        <v>157</v>
      </c>
      <c r="K9" s="50">
        <v>1</v>
      </c>
    </row>
    <row r="10" spans="1:11" ht="14.4" x14ac:dyDescent="0.3">
      <c r="A10" s="48" t="str">
        <f>[1]Protokolas!A81</f>
        <v xml:space="preserve">šiaulių </v>
      </c>
      <c r="B10" s="48" t="str">
        <f>[1]Protokolas!B81</f>
        <v>Dominykas Beržanskis</v>
      </c>
      <c r="C10" s="49">
        <f>[1]Protokolas!C81</f>
        <v>41735</v>
      </c>
      <c r="D10" s="48">
        <f>[1]Protokolas!D81</f>
        <v>9.2799999999999994</v>
      </c>
      <c r="E10" s="48">
        <f>[1]Protokolas!E81</f>
        <v>46</v>
      </c>
      <c r="F10" s="48">
        <f>[1]Protokolas!F81</f>
        <v>501</v>
      </c>
      <c r="G10" s="48">
        <f>[1]Protokolas!G81</f>
        <v>62</v>
      </c>
      <c r="H10" s="48">
        <f>[1]Protokolas!H81</f>
        <v>41.05</v>
      </c>
      <c r="I10" s="48">
        <f>[1]Protokolas!I81</f>
        <v>44</v>
      </c>
      <c r="J10" s="48">
        <f>[1]Protokolas!J81</f>
        <v>152</v>
      </c>
      <c r="K10" s="50">
        <f>SUM(K9,1)</f>
        <v>2</v>
      </c>
    </row>
    <row r="11" spans="1:11" ht="14.4" x14ac:dyDescent="0.3">
      <c r="A11" s="48" t="str">
        <f>[1]Protokolas!A10</f>
        <v>prienų</v>
      </c>
      <c r="B11" s="48" t="str">
        <f>[1]Protokolas!B10</f>
        <v>Danis Moisejevas</v>
      </c>
      <c r="C11" s="49">
        <f>[1]Protokolas!C10</f>
        <v>41640</v>
      </c>
      <c r="D11" s="48">
        <f>[1]Protokolas!D10</f>
        <v>9.36</v>
      </c>
      <c r="E11" s="48">
        <f>[1]Protokolas!E10</f>
        <v>44</v>
      </c>
      <c r="F11" s="48">
        <f>[1]Protokolas!F10</f>
        <v>448</v>
      </c>
      <c r="G11" s="48">
        <f>[1]Protokolas!G10</f>
        <v>45</v>
      </c>
      <c r="H11" s="48">
        <f>[1]Protokolas!H10</f>
        <v>43.15</v>
      </c>
      <c r="I11" s="48">
        <f>[1]Protokolas!I10</f>
        <v>47</v>
      </c>
      <c r="J11" s="48">
        <f>[1]Protokolas!J10</f>
        <v>136</v>
      </c>
      <c r="K11" s="50">
        <f t="shared" ref="K11:K74" si="0">SUM(K10,1)</f>
        <v>3</v>
      </c>
    </row>
    <row r="12" spans="1:11" ht="14.4" x14ac:dyDescent="0.3">
      <c r="A12" s="48" t="str">
        <f>[1]Protokolas!A369</f>
        <v>mažeikių</v>
      </c>
      <c r="B12" s="48" t="str">
        <f>[1]Protokolas!B369</f>
        <v>Radvilas Banevičius</v>
      </c>
      <c r="C12" s="49">
        <f>[1]Protokolas!C369</f>
        <v>41851</v>
      </c>
      <c r="D12" s="48">
        <f>[1]Protokolas!D369</f>
        <v>9.76</v>
      </c>
      <c r="E12" s="48">
        <f>[1]Protokolas!E369</f>
        <v>34</v>
      </c>
      <c r="F12" s="48">
        <f>[1]Protokolas!F369</f>
        <v>468</v>
      </c>
      <c r="G12" s="48">
        <f>[1]Protokolas!G369</f>
        <v>51</v>
      </c>
      <c r="H12" s="48">
        <f>[1]Protokolas!H369</f>
        <v>45.5</v>
      </c>
      <c r="I12" s="48">
        <f>[1]Protokolas!I369</f>
        <v>50</v>
      </c>
      <c r="J12" s="48">
        <f>[1]Protokolas!J369</f>
        <v>135</v>
      </c>
      <c r="K12" s="50">
        <f t="shared" si="0"/>
        <v>4</v>
      </c>
    </row>
    <row r="13" spans="1:11" ht="14.4" x14ac:dyDescent="0.3">
      <c r="A13" s="48" t="str">
        <f>[1]Protokolas!A109</f>
        <v>kėdainių</v>
      </c>
      <c r="B13" s="48" t="str">
        <f>[1]Protokolas!B109</f>
        <v>Džiugas Kižauskas</v>
      </c>
      <c r="C13" s="49">
        <f>[1]Protokolas!C109</f>
        <v>42005</v>
      </c>
      <c r="D13" s="48">
        <f>[1]Protokolas!D109</f>
        <v>9.3800000000000008</v>
      </c>
      <c r="E13" s="48">
        <f>[1]Protokolas!E109</f>
        <v>44</v>
      </c>
      <c r="F13" s="48">
        <f>[1]Protokolas!F109</f>
        <v>472</v>
      </c>
      <c r="G13" s="48">
        <f>[1]Protokolas!G109</f>
        <v>53</v>
      </c>
      <c r="H13" s="48">
        <f>[1]Protokolas!H109</f>
        <v>37.700000000000003</v>
      </c>
      <c r="I13" s="48">
        <f>[1]Protokolas!I109</f>
        <v>38</v>
      </c>
      <c r="J13" s="48">
        <f>[1]Protokolas!J109</f>
        <v>135</v>
      </c>
      <c r="K13" s="50">
        <f t="shared" si="0"/>
        <v>5</v>
      </c>
    </row>
    <row r="14" spans="1:11" ht="14.4" x14ac:dyDescent="0.3">
      <c r="A14" s="48" t="str">
        <f>[1]Protokolas!A391</f>
        <v>raseinių</v>
      </c>
      <c r="B14" s="48" t="str">
        <f>[1]Protokolas!B391</f>
        <v>Rokas Valinčius</v>
      </c>
      <c r="C14" s="49">
        <f>[1]Protokolas!C391</f>
        <v>41745</v>
      </c>
      <c r="D14" s="48">
        <f>[1]Protokolas!D391</f>
        <v>9.4</v>
      </c>
      <c r="E14" s="48">
        <f>[1]Protokolas!E391</f>
        <v>41</v>
      </c>
      <c r="F14" s="48">
        <f>[1]Protokolas!F391</f>
        <v>448</v>
      </c>
      <c r="G14" s="48">
        <f>[1]Protokolas!G391</f>
        <v>45</v>
      </c>
      <c r="H14" s="48">
        <f>[1]Protokolas!H391</f>
        <v>44.8</v>
      </c>
      <c r="I14" s="48">
        <f>[1]Protokolas!I391</f>
        <v>49</v>
      </c>
      <c r="J14" s="48">
        <f>[1]Protokolas!J391</f>
        <v>135</v>
      </c>
      <c r="K14" s="50">
        <f t="shared" si="0"/>
        <v>6</v>
      </c>
    </row>
    <row r="15" spans="1:11" ht="14.4" x14ac:dyDescent="0.3">
      <c r="A15" s="48" t="str">
        <f>[1]Protokolas!A356</f>
        <v>klaipėdos r.</v>
      </c>
      <c r="B15" s="48" t="str">
        <f>[1]Protokolas!B356</f>
        <v>Markas Lajauskas</v>
      </c>
      <c r="C15" s="49">
        <f>[1]Protokolas!C356</f>
        <v>41653</v>
      </c>
      <c r="D15" s="48">
        <f>[1]Protokolas!D356</f>
        <v>9.56</v>
      </c>
      <c r="E15" s="48">
        <f>[1]Protokolas!E356</f>
        <v>38</v>
      </c>
      <c r="F15" s="48">
        <f>[1]Protokolas!F356</f>
        <v>472</v>
      </c>
      <c r="G15" s="48">
        <f>[1]Protokolas!G356</f>
        <v>53</v>
      </c>
      <c r="H15" s="48">
        <f>[1]Protokolas!H356</f>
        <v>40.5</v>
      </c>
      <c r="I15" s="48">
        <f>[1]Protokolas!I356</f>
        <v>43</v>
      </c>
      <c r="J15" s="48">
        <f>[1]Protokolas!J356</f>
        <v>134</v>
      </c>
      <c r="K15" s="50">
        <f t="shared" si="0"/>
        <v>7</v>
      </c>
    </row>
    <row r="16" spans="1:11" ht="14.4" x14ac:dyDescent="0.3">
      <c r="A16" s="48" t="str">
        <f>[1]Protokolas!A142</f>
        <v>širvintų</v>
      </c>
      <c r="B16" s="48" t="str">
        <f>[1]Protokolas!B142</f>
        <v>Armandas Jarusevičius</v>
      </c>
      <c r="C16" s="49">
        <f>[1]Protokolas!C142</f>
        <v>41736</v>
      </c>
      <c r="D16" s="48">
        <f>[1]Protokolas!D142</f>
        <v>9.6999999999999993</v>
      </c>
      <c r="E16" s="48">
        <f>[1]Protokolas!E142</f>
        <v>34</v>
      </c>
      <c r="F16" s="48">
        <f>[1]Protokolas!F142</f>
        <v>483</v>
      </c>
      <c r="G16" s="48">
        <f>[1]Protokolas!G142</f>
        <v>56</v>
      </c>
      <c r="H16" s="48">
        <f>[1]Protokolas!H142</f>
        <v>40.200000000000003</v>
      </c>
      <c r="I16" s="48">
        <f>[1]Protokolas!I142</f>
        <v>43</v>
      </c>
      <c r="J16" s="48">
        <f>[1]Protokolas!J142</f>
        <v>133</v>
      </c>
      <c r="K16" s="50">
        <f t="shared" si="0"/>
        <v>8</v>
      </c>
    </row>
    <row r="17" spans="1:11" ht="14.4" x14ac:dyDescent="0.3">
      <c r="A17" s="48" t="str">
        <f>[1]Protokolas!A346</f>
        <v>visagino</v>
      </c>
      <c r="B17" s="48" t="str">
        <f>[1]Protokolas!B346</f>
        <v>Gleb Pleninger</v>
      </c>
      <c r="C17" s="49">
        <f>[1]Protokolas!C346</f>
        <v>41859</v>
      </c>
      <c r="D17" s="48">
        <f>[1]Protokolas!D346</f>
        <v>9.3800000000000008</v>
      </c>
      <c r="E17" s="48">
        <f>[1]Protokolas!E346</f>
        <v>44</v>
      </c>
      <c r="F17" s="48">
        <f>[1]Protokolas!F346</f>
        <v>476</v>
      </c>
      <c r="G17" s="48">
        <f>[1]Protokolas!G346</f>
        <v>54</v>
      </c>
      <c r="H17" s="48">
        <f>[1]Protokolas!H346</f>
        <v>35.5</v>
      </c>
      <c r="I17" s="48">
        <f>[1]Protokolas!I346</f>
        <v>35</v>
      </c>
      <c r="J17" s="48">
        <f>[1]Protokolas!J346</f>
        <v>133</v>
      </c>
      <c r="K17" s="50">
        <f t="shared" si="0"/>
        <v>9</v>
      </c>
    </row>
    <row r="18" spans="1:11" ht="14.4" x14ac:dyDescent="0.3">
      <c r="A18" s="48" t="str">
        <f>[1]Protokolas!A428</f>
        <v>varėnos</v>
      </c>
      <c r="B18" s="48" t="str">
        <f>[1]Protokolas!B428</f>
        <v>Martynas Samauskas</v>
      </c>
      <c r="C18" s="49">
        <f>[1]Protokolas!C428</f>
        <v>41690</v>
      </c>
      <c r="D18" s="48">
        <f>[1]Protokolas!D428</f>
        <v>9.56</v>
      </c>
      <c r="E18" s="48">
        <f>[1]Protokolas!E428</f>
        <v>38</v>
      </c>
      <c r="F18" s="48">
        <f>[1]Protokolas!F428</f>
        <v>450</v>
      </c>
      <c r="G18" s="48">
        <f>[1]Protokolas!G428</f>
        <v>45</v>
      </c>
      <c r="H18" s="48">
        <f>[1]Protokolas!H428</f>
        <v>45.2</v>
      </c>
      <c r="I18" s="48">
        <f>[1]Protokolas!I428</f>
        <v>50</v>
      </c>
      <c r="J18" s="48">
        <f>[1]Protokolas!J428</f>
        <v>133</v>
      </c>
      <c r="K18" s="50">
        <f t="shared" si="0"/>
        <v>10</v>
      </c>
    </row>
    <row r="19" spans="1:11" ht="14.4" x14ac:dyDescent="0.3">
      <c r="A19" s="48" t="str">
        <f>[1]Protokolas!A287</f>
        <v>rokiškio</v>
      </c>
      <c r="B19" s="48" t="str">
        <f>[1]Protokolas!B287</f>
        <v>Hubertas Valiukas</v>
      </c>
      <c r="C19" s="49">
        <f>[1]Protokolas!C287</f>
        <v>42005</v>
      </c>
      <c r="D19" s="48">
        <f>[1]Protokolas!D287</f>
        <v>9.5299999999999994</v>
      </c>
      <c r="E19" s="48">
        <f>[1]Protokolas!E287</f>
        <v>38</v>
      </c>
      <c r="F19" s="48">
        <f>[1]Protokolas!F287</f>
        <v>492</v>
      </c>
      <c r="G19" s="48">
        <f>[1]Protokolas!G287</f>
        <v>59</v>
      </c>
      <c r="H19" s="48">
        <f>[1]Protokolas!H287</f>
        <v>35</v>
      </c>
      <c r="I19" s="48">
        <f>[1]Protokolas!I287</f>
        <v>35</v>
      </c>
      <c r="J19" s="48">
        <f>[1]Protokolas!J287</f>
        <v>132</v>
      </c>
      <c r="K19" s="50">
        <f t="shared" si="0"/>
        <v>11</v>
      </c>
    </row>
    <row r="20" spans="1:11" ht="14.4" x14ac:dyDescent="0.3">
      <c r="A20" s="48" t="str">
        <f>[1]Protokolas!A37</f>
        <v>kauno r.</v>
      </c>
      <c r="B20" s="48" t="str">
        <f>[1]Protokolas!B37</f>
        <v>Gvidas Šmigelskis</v>
      </c>
      <c r="C20" s="49">
        <f>[1]Protokolas!C37</f>
        <v>41640</v>
      </c>
      <c r="D20" s="48">
        <f>[1]Protokolas!D37</f>
        <v>9.4600000000000009</v>
      </c>
      <c r="E20" s="48">
        <f>[1]Protokolas!E37</f>
        <v>41</v>
      </c>
      <c r="F20" s="48">
        <f>[1]Protokolas!F37</f>
        <v>464</v>
      </c>
      <c r="G20" s="48">
        <f>[1]Protokolas!G37</f>
        <v>50</v>
      </c>
      <c r="H20" s="48">
        <f>[1]Protokolas!H37</f>
        <v>39</v>
      </c>
      <c r="I20" s="48">
        <f>[1]Protokolas!I37</f>
        <v>41</v>
      </c>
      <c r="J20" s="48">
        <f>[1]Protokolas!J37</f>
        <v>132</v>
      </c>
      <c r="K20" s="50">
        <f t="shared" si="0"/>
        <v>12</v>
      </c>
    </row>
    <row r="21" spans="1:11" ht="14.4" x14ac:dyDescent="0.3">
      <c r="A21" s="48" t="str">
        <f>[1]Protokolas!A284</f>
        <v>rokiškio</v>
      </c>
      <c r="B21" s="48" t="str">
        <f>[1]Protokolas!B284</f>
        <v>Lukas Klimka</v>
      </c>
      <c r="C21" s="49">
        <f>[1]Protokolas!C284</f>
        <v>41640</v>
      </c>
      <c r="D21" s="48">
        <f>[1]Protokolas!D284</f>
        <v>9.39</v>
      </c>
      <c r="E21" s="48">
        <f>[1]Protokolas!E284</f>
        <v>44</v>
      </c>
      <c r="F21" s="48">
        <f>[1]Protokolas!F284</f>
        <v>476</v>
      </c>
      <c r="G21" s="48">
        <f>[1]Protokolas!G284</f>
        <v>54</v>
      </c>
      <c r="H21" s="48">
        <f>[1]Protokolas!H284</f>
        <v>33.299999999999997</v>
      </c>
      <c r="I21" s="48">
        <f>[1]Protokolas!I284</f>
        <v>33</v>
      </c>
      <c r="J21" s="48">
        <f>[1]Protokolas!J284</f>
        <v>131</v>
      </c>
      <c r="K21" s="50">
        <f t="shared" si="0"/>
        <v>13</v>
      </c>
    </row>
    <row r="22" spans="1:11" ht="14.4" x14ac:dyDescent="0.3">
      <c r="A22" s="48" t="str">
        <f>[1]Protokolas!A24</f>
        <v>kelmės</v>
      </c>
      <c r="B22" s="48" t="str">
        <f>[1]Protokolas!B24</f>
        <v>Armandas Maksimovas</v>
      </c>
      <c r="C22" s="49">
        <f>[1]Protokolas!C24</f>
        <v>41908</v>
      </c>
      <c r="D22" s="48">
        <f>[1]Protokolas!D24</f>
        <v>9.57</v>
      </c>
      <c r="E22" s="48">
        <f>[1]Protokolas!E24</f>
        <v>38</v>
      </c>
      <c r="F22" s="48">
        <f>[1]Protokolas!F24</f>
        <v>501</v>
      </c>
      <c r="G22" s="48">
        <f>[1]Protokolas!G24</f>
        <v>62</v>
      </c>
      <c r="H22" s="48">
        <f>[1]Protokolas!H24</f>
        <v>32.4</v>
      </c>
      <c r="I22" s="48">
        <f>[1]Protokolas!I24</f>
        <v>31</v>
      </c>
      <c r="J22" s="48">
        <f>[1]Protokolas!J24</f>
        <v>131</v>
      </c>
      <c r="K22" s="50">
        <f t="shared" si="0"/>
        <v>14</v>
      </c>
    </row>
    <row r="23" spans="1:11" ht="14.4" x14ac:dyDescent="0.3">
      <c r="A23" s="48" t="str">
        <f>[1]Protokolas!A248</f>
        <v>radviliškio</v>
      </c>
      <c r="B23" s="48" t="str">
        <f>[1]Protokolas!B248</f>
        <v>Ąžuolas Martynkinas</v>
      </c>
      <c r="C23" s="49">
        <f>[1]Protokolas!C248</f>
        <v>41996</v>
      </c>
      <c r="D23" s="48">
        <f>[1]Protokolas!D248</f>
        <v>9.23</v>
      </c>
      <c r="E23" s="48">
        <f>[1]Protokolas!E248</f>
        <v>46</v>
      </c>
      <c r="F23" s="48">
        <f>[1]Protokolas!F248</f>
        <v>487</v>
      </c>
      <c r="G23" s="48">
        <f>[1]Protokolas!G248</f>
        <v>58</v>
      </c>
      <c r="H23" s="48">
        <f>[1]Protokolas!H248</f>
        <v>28.45</v>
      </c>
      <c r="I23" s="48">
        <f>[1]Protokolas!I248</f>
        <v>26</v>
      </c>
      <c r="J23" s="48">
        <f>[1]Protokolas!J248</f>
        <v>130</v>
      </c>
      <c r="K23" s="50">
        <f t="shared" si="0"/>
        <v>15</v>
      </c>
    </row>
    <row r="24" spans="1:11" ht="14.4" x14ac:dyDescent="0.3">
      <c r="A24" s="48" t="str">
        <f>[1]Protokolas!A321</f>
        <v>vilniaus</v>
      </c>
      <c r="B24" s="48" t="str">
        <f>[1]Protokolas!B321</f>
        <v>Nojus Bagvilas</v>
      </c>
      <c r="C24" s="49">
        <f>[1]Protokolas!C321</f>
        <v>41768</v>
      </c>
      <c r="D24" s="48">
        <f>[1]Protokolas!D321</f>
        <v>9.4</v>
      </c>
      <c r="E24" s="48">
        <f>[1]Protokolas!E321</f>
        <v>41</v>
      </c>
      <c r="F24" s="48">
        <f>[1]Protokolas!F321</f>
        <v>526</v>
      </c>
      <c r="G24" s="48">
        <f>[1]Protokolas!G321</f>
        <v>71</v>
      </c>
      <c r="H24" s="48">
        <f>[1]Protokolas!H321</f>
        <v>23.83</v>
      </c>
      <c r="I24" s="48">
        <f>[1]Protokolas!I321</f>
        <v>18</v>
      </c>
      <c r="J24" s="48">
        <f>[1]Protokolas!J321</f>
        <v>130</v>
      </c>
      <c r="K24" s="50">
        <f t="shared" si="0"/>
        <v>16</v>
      </c>
    </row>
    <row r="25" spans="1:11" ht="14.4" x14ac:dyDescent="0.3">
      <c r="A25" s="48" t="str">
        <f>[1]Protokolas!A34</f>
        <v>kauno r.</v>
      </c>
      <c r="B25" s="48" t="str">
        <f>[1]Protokolas!B34</f>
        <v>Džiugas Plauška</v>
      </c>
      <c r="C25" s="49">
        <f>[1]Protokolas!C34</f>
        <v>41640</v>
      </c>
      <c r="D25" s="48">
        <f>[1]Protokolas!D34</f>
        <v>9.8699999999999992</v>
      </c>
      <c r="E25" s="48">
        <f>[1]Protokolas!E34</f>
        <v>31</v>
      </c>
      <c r="F25" s="48">
        <f>[1]Protokolas!F34</f>
        <v>498</v>
      </c>
      <c r="G25" s="48">
        <f>[1]Protokolas!G34</f>
        <v>61</v>
      </c>
      <c r="H25" s="48">
        <f>[1]Protokolas!H34</f>
        <v>36</v>
      </c>
      <c r="I25" s="48">
        <f>[1]Protokolas!I34</f>
        <v>37</v>
      </c>
      <c r="J25" s="48">
        <f>[1]Protokolas!J34</f>
        <v>129</v>
      </c>
      <c r="K25" s="50">
        <f t="shared" si="0"/>
        <v>17</v>
      </c>
    </row>
    <row r="26" spans="1:11" ht="14.4" x14ac:dyDescent="0.3">
      <c r="A26" s="48" t="str">
        <f>[1]Protokolas!A295</f>
        <v>biržų</v>
      </c>
      <c r="B26" s="48" t="str">
        <f>[1]Protokolas!B295</f>
        <v>Gabrielius Milaševičius</v>
      </c>
      <c r="C26" s="49">
        <f>[1]Protokolas!C295</f>
        <v>41640</v>
      </c>
      <c r="D26" s="48">
        <f>[1]Protokolas!D295</f>
        <v>9.42</v>
      </c>
      <c r="E26" s="48">
        <f>[1]Protokolas!E295</f>
        <v>41</v>
      </c>
      <c r="F26" s="48">
        <f>[1]Protokolas!F295</f>
        <v>493</v>
      </c>
      <c r="G26" s="48">
        <f>[1]Protokolas!G295</f>
        <v>60</v>
      </c>
      <c r="H26" s="48">
        <f>[1]Protokolas!H295</f>
        <v>30.39</v>
      </c>
      <c r="I26" s="48">
        <f>[1]Protokolas!I295</f>
        <v>28</v>
      </c>
      <c r="J26" s="48">
        <f>[1]Protokolas!J295</f>
        <v>129</v>
      </c>
      <c r="K26" s="50">
        <f t="shared" si="0"/>
        <v>18</v>
      </c>
    </row>
    <row r="27" spans="1:11" ht="14.4" x14ac:dyDescent="0.3">
      <c r="A27" s="48" t="str">
        <f>[1]Protokolas!A424</f>
        <v>varėnos</v>
      </c>
      <c r="B27" s="48" t="str">
        <f>[1]Protokolas!B424</f>
        <v>Majus Botyrius</v>
      </c>
      <c r="C27" s="49">
        <f>[1]Protokolas!C424</f>
        <v>41790</v>
      </c>
      <c r="D27" s="48">
        <f>[1]Protokolas!D424</f>
        <v>9.4600000000000009</v>
      </c>
      <c r="E27" s="48">
        <f>[1]Protokolas!E424</f>
        <v>41</v>
      </c>
      <c r="F27" s="48">
        <f>[1]Protokolas!F424</f>
        <v>446</v>
      </c>
      <c r="G27" s="48">
        <f>[1]Protokolas!G424</f>
        <v>44</v>
      </c>
      <c r="H27" s="48">
        <f>[1]Protokolas!H424</f>
        <v>40.799999999999997</v>
      </c>
      <c r="I27" s="48">
        <f>[1]Protokolas!I424</f>
        <v>43</v>
      </c>
      <c r="J27" s="48">
        <f>[1]Protokolas!J424</f>
        <v>128</v>
      </c>
      <c r="K27" s="50">
        <f t="shared" si="0"/>
        <v>19</v>
      </c>
    </row>
    <row r="28" spans="1:11" ht="14.4" x14ac:dyDescent="0.3">
      <c r="A28" s="48" t="str">
        <f>[1]Protokolas!A25</f>
        <v>kelmės</v>
      </c>
      <c r="B28" s="48" t="str">
        <f>[1]Protokolas!B25</f>
        <v>Martynas Krauza</v>
      </c>
      <c r="C28" s="49">
        <f>[1]Protokolas!C25</f>
        <v>41780</v>
      </c>
      <c r="D28" s="48">
        <f>[1]Protokolas!D25</f>
        <v>9.57</v>
      </c>
      <c r="E28" s="48">
        <f>[1]Protokolas!E25</f>
        <v>38</v>
      </c>
      <c r="F28" s="48">
        <f>[1]Protokolas!F25</f>
        <v>476</v>
      </c>
      <c r="G28" s="48">
        <f>[1]Protokolas!G25</f>
        <v>54</v>
      </c>
      <c r="H28" s="48">
        <f>[1]Protokolas!H25</f>
        <v>35.4</v>
      </c>
      <c r="I28" s="48">
        <f>[1]Protokolas!I25</f>
        <v>35</v>
      </c>
      <c r="J28" s="48">
        <f>[1]Protokolas!J25</f>
        <v>127</v>
      </c>
      <c r="K28" s="50">
        <f t="shared" si="0"/>
        <v>20</v>
      </c>
    </row>
    <row r="29" spans="1:11" ht="14.4" x14ac:dyDescent="0.3">
      <c r="A29" s="48" t="str">
        <f>[1]Protokolas!A252</f>
        <v>radviliškio</v>
      </c>
      <c r="B29" s="48" t="str">
        <f>[1]Protokolas!B252</f>
        <v>Benas Žaltauskas</v>
      </c>
      <c r="C29" s="49">
        <f>[1]Protokolas!C252</f>
        <v>41747</v>
      </c>
      <c r="D29" s="48">
        <f>[1]Protokolas!D252</f>
        <v>9.56</v>
      </c>
      <c r="E29" s="48">
        <f>[1]Protokolas!E252</f>
        <v>38</v>
      </c>
      <c r="F29" s="48">
        <f>[1]Protokolas!F252</f>
        <v>471</v>
      </c>
      <c r="G29" s="48">
        <f>[1]Protokolas!G252</f>
        <v>52</v>
      </c>
      <c r="H29" s="48">
        <f>[1]Protokolas!H252</f>
        <v>36.979999999999997</v>
      </c>
      <c r="I29" s="48">
        <f>[1]Protokolas!I252</f>
        <v>37</v>
      </c>
      <c r="J29" s="48">
        <f>[1]Protokolas!J252</f>
        <v>127</v>
      </c>
      <c r="K29" s="50">
        <f t="shared" si="0"/>
        <v>21</v>
      </c>
    </row>
    <row r="30" spans="1:11" ht="14.4" x14ac:dyDescent="0.3">
      <c r="A30" s="48" t="str">
        <f>[1]Protokolas!A345</f>
        <v>visagino</v>
      </c>
      <c r="B30" s="48" t="str">
        <f>[1]Protokolas!B345</f>
        <v>Rojus Labuckas</v>
      </c>
      <c r="C30" s="49">
        <f>[1]Protokolas!C345</f>
        <v>41808</v>
      </c>
      <c r="D30" s="48">
        <f>[1]Protokolas!D345</f>
        <v>9.26</v>
      </c>
      <c r="E30" s="48">
        <f>[1]Protokolas!E345</f>
        <v>46</v>
      </c>
      <c r="F30" s="48">
        <f>[1]Protokolas!F345</f>
        <v>487</v>
      </c>
      <c r="G30" s="48">
        <f>[1]Protokolas!G345</f>
        <v>58</v>
      </c>
      <c r="H30" s="48">
        <f>[1]Protokolas!H345</f>
        <v>25</v>
      </c>
      <c r="I30" s="48">
        <f>[1]Protokolas!I345</f>
        <v>21</v>
      </c>
      <c r="J30" s="48">
        <f>[1]Protokolas!J345</f>
        <v>125</v>
      </c>
      <c r="K30" s="50">
        <f t="shared" si="0"/>
        <v>22</v>
      </c>
    </row>
    <row r="31" spans="1:11" ht="14.4" x14ac:dyDescent="0.3">
      <c r="A31" s="48" t="str">
        <f>[1]Protokolas!A189</f>
        <v>šiaulių r.</v>
      </c>
      <c r="B31" s="48" t="str">
        <f>[1]Protokolas!B189</f>
        <v>Ąžuolas Jankevičius</v>
      </c>
      <c r="C31" s="49">
        <f>[1]Protokolas!C189</f>
        <v>41845</v>
      </c>
      <c r="D31" s="48">
        <f>[1]Protokolas!D189</f>
        <v>9.65</v>
      </c>
      <c r="E31" s="48">
        <f>[1]Protokolas!E189</f>
        <v>36</v>
      </c>
      <c r="F31" s="48">
        <f>[1]Protokolas!F189</f>
        <v>457</v>
      </c>
      <c r="G31" s="48">
        <f>[1]Protokolas!G189</f>
        <v>48</v>
      </c>
      <c r="H31" s="48">
        <f>[1]Protokolas!H189</f>
        <v>38</v>
      </c>
      <c r="I31" s="48">
        <f>[1]Protokolas!I189</f>
        <v>40</v>
      </c>
      <c r="J31" s="48">
        <f>[1]Protokolas!J189</f>
        <v>124</v>
      </c>
      <c r="K31" s="50">
        <f t="shared" si="0"/>
        <v>23</v>
      </c>
    </row>
    <row r="32" spans="1:11" ht="14.4" x14ac:dyDescent="0.3">
      <c r="A32" s="48" t="str">
        <f>[1]Protokolas!A286</f>
        <v>rokiškio</v>
      </c>
      <c r="B32" s="48" t="str">
        <f>[1]Protokolas!B286</f>
        <v>Aurelijus Valaika</v>
      </c>
      <c r="C32" s="49">
        <f>[1]Protokolas!C286</f>
        <v>41640</v>
      </c>
      <c r="D32" s="48">
        <f>[1]Protokolas!D286</f>
        <v>9.52</v>
      </c>
      <c r="E32" s="48">
        <f>[1]Protokolas!E286</f>
        <v>38</v>
      </c>
      <c r="F32" s="48">
        <f>[1]Protokolas!F286</f>
        <v>469</v>
      </c>
      <c r="G32" s="48">
        <f>[1]Protokolas!G286</f>
        <v>52</v>
      </c>
      <c r="H32" s="48">
        <f>[1]Protokolas!H286</f>
        <v>34.9</v>
      </c>
      <c r="I32" s="48">
        <f>[1]Protokolas!I286</f>
        <v>34</v>
      </c>
      <c r="J32" s="48">
        <f>[1]Protokolas!J286</f>
        <v>124</v>
      </c>
      <c r="K32" s="50">
        <f t="shared" si="0"/>
        <v>24</v>
      </c>
    </row>
    <row r="33" spans="1:11" ht="14.4" x14ac:dyDescent="0.3">
      <c r="A33" s="48" t="str">
        <f>[1]Protokolas!A368</f>
        <v>mažeikių</v>
      </c>
      <c r="B33" s="48" t="str">
        <f>[1]Protokolas!B368</f>
        <v>Kristupas Andrėjauskas</v>
      </c>
      <c r="C33" s="49">
        <f>[1]Protokolas!C368</f>
        <v>42032</v>
      </c>
      <c r="D33" s="48">
        <f>[1]Protokolas!D368</f>
        <v>9.7200000000000006</v>
      </c>
      <c r="E33" s="48">
        <f>[1]Protokolas!E368</f>
        <v>34</v>
      </c>
      <c r="F33" s="48">
        <f>[1]Protokolas!F368</f>
        <v>455</v>
      </c>
      <c r="G33" s="48">
        <f>[1]Protokolas!G368</f>
        <v>47</v>
      </c>
      <c r="H33" s="48">
        <f>[1]Protokolas!H368</f>
        <v>40</v>
      </c>
      <c r="I33" s="48">
        <f>[1]Protokolas!I368</f>
        <v>43</v>
      </c>
      <c r="J33" s="48">
        <f>[1]Protokolas!J368</f>
        <v>124</v>
      </c>
      <c r="K33" s="50">
        <f t="shared" si="0"/>
        <v>25</v>
      </c>
    </row>
    <row r="34" spans="1:11" ht="12" customHeight="1" x14ac:dyDescent="0.3">
      <c r="A34" s="48" t="str">
        <f>[1]Protokolas!A215</f>
        <v>šilalės r.</v>
      </c>
      <c r="B34" s="48" t="str">
        <f>[1]Protokolas!B215</f>
        <v>Nojus Grikšas</v>
      </c>
      <c r="C34" s="49">
        <f>[1]Protokolas!C215</f>
        <v>41964</v>
      </c>
      <c r="D34" s="48">
        <f>[1]Protokolas!D215</f>
        <v>9.4700000000000006</v>
      </c>
      <c r="E34" s="48">
        <f>[1]Protokolas!E215</f>
        <v>41</v>
      </c>
      <c r="F34" s="48">
        <f>[1]Protokolas!F215</f>
        <v>459</v>
      </c>
      <c r="G34" s="48">
        <f>[1]Protokolas!G215</f>
        <v>48</v>
      </c>
      <c r="H34" s="48">
        <f>[1]Protokolas!H215</f>
        <v>35.76</v>
      </c>
      <c r="I34" s="48">
        <f>[1]Protokolas!I215</f>
        <v>35</v>
      </c>
      <c r="J34" s="48">
        <f>[1]Protokolas!J215</f>
        <v>124</v>
      </c>
      <c r="K34" s="50">
        <f t="shared" si="0"/>
        <v>26</v>
      </c>
    </row>
    <row r="35" spans="1:11" ht="14.4" x14ac:dyDescent="0.3">
      <c r="A35" s="48" t="str">
        <f>[1]Protokolas!A36</f>
        <v>kauno r.</v>
      </c>
      <c r="B35" s="48" t="str">
        <f>[1]Protokolas!B36</f>
        <v>Justinas Pužaitis</v>
      </c>
      <c r="C35" s="49">
        <f>[1]Protokolas!C36</f>
        <v>41640</v>
      </c>
      <c r="D35" s="48">
        <f>[1]Protokolas!D36</f>
        <v>9.4700000000000006</v>
      </c>
      <c r="E35" s="48">
        <f>[1]Protokolas!E36</f>
        <v>41</v>
      </c>
      <c r="F35" s="48">
        <f>[1]Protokolas!F36</f>
        <v>481</v>
      </c>
      <c r="G35" s="48">
        <f>[1]Protokolas!G36</f>
        <v>56</v>
      </c>
      <c r="H35" s="48">
        <f>[1]Protokolas!H36</f>
        <v>28.7</v>
      </c>
      <c r="I35" s="48">
        <f>[1]Protokolas!I36</f>
        <v>26</v>
      </c>
      <c r="J35" s="48">
        <f>[1]Protokolas!J36</f>
        <v>123</v>
      </c>
      <c r="K35" s="50">
        <f t="shared" si="0"/>
        <v>27</v>
      </c>
    </row>
    <row r="36" spans="1:11" ht="14.4" x14ac:dyDescent="0.3">
      <c r="A36" s="48" t="str">
        <f>[1]Protokolas!A249</f>
        <v>radviliškio</v>
      </c>
      <c r="B36" s="48" t="str">
        <f>[1]Protokolas!B249</f>
        <v>Arnas Luščikas</v>
      </c>
      <c r="C36" s="49">
        <f>[1]Protokolas!C249</f>
        <v>42036</v>
      </c>
      <c r="D36" s="48">
        <f>[1]Protokolas!D249</f>
        <v>9.7200000000000006</v>
      </c>
      <c r="E36" s="48">
        <f>[1]Protokolas!E249</f>
        <v>34</v>
      </c>
      <c r="F36" s="48">
        <f>[1]Protokolas!F249</f>
        <v>473</v>
      </c>
      <c r="G36" s="48">
        <f>[1]Protokolas!G249</f>
        <v>53</v>
      </c>
      <c r="H36" s="48">
        <f>[1]Protokolas!H249</f>
        <v>35.15</v>
      </c>
      <c r="I36" s="48">
        <f>[1]Protokolas!I249</f>
        <v>35</v>
      </c>
      <c r="J36" s="48">
        <f>[1]Protokolas!J249</f>
        <v>122</v>
      </c>
      <c r="K36" s="50">
        <f t="shared" si="0"/>
        <v>28</v>
      </c>
    </row>
    <row r="37" spans="1:11" ht="14.4" x14ac:dyDescent="0.3">
      <c r="A37" s="48" t="str">
        <f>[1]Protokolas!A120</f>
        <v>elektrėnų</v>
      </c>
      <c r="B37" s="48" t="str">
        <f>[1]Protokolas!B120</f>
        <v>Modestas Rulevičius</v>
      </c>
      <c r="C37" s="49">
        <f>[1]Protokolas!C120</f>
        <v>41961</v>
      </c>
      <c r="D37" s="48">
        <f>[1]Protokolas!D120</f>
        <v>9.7899999999999991</v>
      </c>
      <c r="E37" s="48">
        <f>[1]Protokolas!E120</f>
        <v>34</v>
      </c>
      <c r="F37" s="48">
        <f>[1]Protokolas!F120</f>
        <v>422</v>
      </c>
      <c r="G37" s="48">
        <f>[1]Protokolas!G120</f>
        <v>36</v>
      </c>
      <c r="H37" s="48">
        <f>[1]Protokolas!H120</f>
        <v>46.3</v>
      </c>
      <c r="I37" s="48">
        <f>[1]Protokolas!I120</f>
        <v>51</v>
      </c>
      <c r="J37" s="48">
        <f>[1]Protokolas!J120</f>
        <v>121</v>
      </c>
      <c r="K37" s="50">
        <f t="shared" si="0"/>
        <v>29</v>
      </c>
    </row>
    <row r="38" spans="1:11" ht="14.4" x14ac:dyDescent="0.3">
      <c r="A38" s="48" t="str">
        <f>[1]Protokolas!A283</f>
        <v>rokiškio</v>
      </c>
      <c r="B38" s="48" t="str">
        <f>[1]Protokolas!B283</f>
        <v>Matas Kriukelis</v>
      </c>
      <c r="C38" s="49">
        <f>[1]Protokolas!C283</f>
        <v>41640</v>
      </c>
      <c r="D38" s="48">
        <f>[1]Protokolas!D283</f>
        <v>9.67</v>
      </c>
      <c r="E38" s="48">
        <f>[1]Protokolas!E283</f>
        <v>36</v>
      </c>
      <c r="F38" s="48">
        <f>[1]Protokolas!F283</f>
        <v>436</v>
      </c>
      <c r="G38" s="48">
        <f>[1]Protokolas!G283</f>
        <v>41</v>
      </c>
      <c r="H38" s="48">
        <f>[1]Protokolas!H283</f>
        <v>40.9</v>
      </c>
      <c r="I38" s="48">
        <f>[1]Protokolas!I283</f>
        <v>43</v>
      </c>
      <c r="J38" s="48">
        <f>[1]Protokolas!J283</f>
        <v>120</v>
      </c>
      <c r="K38" s="50">
        <f t="shared" si="0"/>
        <v>30</v>
      </c>
    </row>
    <row r="39" spans="1:11" ht="14.4" x14ac:dyDescent="0.3">
      <c r="A39" s="48" t="str">
        <f>[1]Protokolas!A105</f>
        <v>kėdainių</v>
      </c>
      <c r="B39" s="48" t="str">
        <f>[1]Protokolas!B105</f>
        <v>Arijus Macijauskas</v>
      </c>
      <c r="C39" s="49">
        <f>[1]Protokolas!C105</f>
        <v>41640</v>
      </c>
      <c r="D39" s="48">
        <f>[1]Protokolas!D105</f>
        <v>9.52</v>
      </c>
      <c r="E39" s="48">
        <f>[1]Protokolas!E105</f>
        <v>38</v>
      </c>
      <c r="F39" s="48">
        <f>[1]Protokolas!F105</f>
        <v>449</v>
      </c>
      <c r="G39" s="48">
        <f>[1]Protokolas!G105</f>
        <v>45</v>
      </c>
      <c r="H39" s="48">
        <f>[1]Protokolas!H105</f>
        <v>36.9</v>
      </c>
      <c r="I39" s="48">
        <f>[1]Protokolas!I105</f>
        <v>37</v>
      </c>
      <c r="J39" s="48">
        <f>[1]Protokolas!J105</f>
        <v>120</v>
      </c>
      <c r="K39" s="50">
        <f t="shared" si="0"/>
        <v>31</v>
      </c>
    </row>
    <row r="40" spans="1:11" ht="14.4" x14ac:dyDescent="0.3">
      <c r="A40" s="48" t="str">
        <f>[1]Protokolas!A35</f>
        <v>kauno r.</v>
      </c>
      <c r="B40" s="48" t="str">
        <f>[1]Protokolas!B35</f>
        <v>Orestas Tiškus</v>
      </c>
      <c r="C40" s="49">
        <f>[1]Protokolas!C35</f>
        <v>41640</v>
      </c>
      <c r="D40" s="48">
        <f>[1]Protokolas!D35</f>
        <v>9.8699999999999992</v>
      </c>
      <c r="E40" s="48">
        <f>[1]Protokolas!E35</f>
        <v>31</v>
      </c>
      <c r="F40" s="48">
        <f>[1]Protokolas!F35</f>
        <v>478</v>
      </c>
      <c r="G40" s="48">
        <f>[1]Protokolas!G35</f>
        <v>55</v>
      </c>
      <c r="H40" s="48">
        <f>[1]Protokolas!H35</f>
        <v>34.9</v>
      </c>
      <c r="I40" s="48">
        <f>[1]Protokolas!I35</f>
        <v>34</v>
      </c>
      <c r="J40" s="48">
        <f>[1]Protokolas!J35</f>
        <v>120</v>
      </c>
      <c r="K40" s="50">
        <f t="shared" si="0"/>
        <v>32</v>
      </c>
    </row>
    <row r="41" spans="1:11" ht="14.4" x14ac:dyDescent="0.3">
      <c r="A41" s="48" t="str">
        <f>[1]Protokolas!A382</f>
        <v>alytaus</v>
      </c>
      <c r="B41" s="48" t="str">
        <f>[1]Protokolas!B382</f>
        <v>Tomas Jankauskas</v>
      </c>
      <c r="C41" s="49">
        <f>[1]Protokolas!C382</f>
        <v>41786</v>
      </c>
      <c r="D41" s="48">
        <f>[1]Protokolas!D382</f>
        <v>9.61</v>
      </c>
      <c r="E41" s="48">
        <f>[1]Protokolas!E382</f>
        <v>36</v>
      </c>
      <c r="F41" s="48">
        <f>[1]Protokolas!F382</f>
        <v>456</v>
      </c>
      <c r="G41" s="48">
        <f>[1]Protokolas!G382</f>
        <v>47</v>
      </c>
      <c r="H41" s="48">
        <f>[1]Protokolas!H382</f>
        <v>36.700000000000003</v>
      </c>
      <c r="I41" s="48">
        <f>[1]Protokolas!I382</f>
        <v>37</v>
      </c>
      <c r="J41" s="48">
        <f>[1]Protokolas!J382</f>
        <v>120</v>
      </c>
      <c r="K41" s="50">
        <f t="shared" si="0"/>
        <v>33</v>
      </c>
    </row>
    <row r="42" spans="1:11" ht="14.4" x14ac:dyDescent="0.3">
      <c r="A42" s="48" t="str">
        <f>[1]Protokolas!A367</f>
        <v>mažeikių</v>
      </c>
      <c r="B42" s="48" t="str">
        <f>[1]Protokolas!B367</f>
        <v>Nojus Končius</v>
      </c>
      <c r="C42" s="49">
        <f>[1]Protokolas!C367</f>
        <v>41843</v>
      </c>
      <c r="D42" s="48">
        <f>[1]Protokolas!D367</f>
        <v>9.6</v>
      </c>
      <c r="E42" s="48">
        <f>[1]Protokolas!E367</f>
        <v>36</v>
      </c>
      <c r="F42" s="48">
        <f>[1]Protokolas!F367</f>
        <v>465</v>
      </c>
      <c r="G42" s="48">
        <f>[1]Protokolas!G367</f>
        <v>50</v>
      </c>
      <c r="H42" s="48">
        <f>[1]Protokolas!H367</f>
        <v>33.799999999999997</v>
      </c>
      <c r="I42" s="48">
        <f>[1]Protokolas!I367</f>
        <v>33</v>
      </c>
      <c r="J42" s="48">
        <f>[1]Protokolas!J367</f>
        <v>119</v>
      </c>
      <c r="K42" s="50">
        <f t="shared" si="0"/>
        <v>34</v>
      </c>
    </row>
    <row r="43" spans="1:11" ht="14.4" x14ac:dyDescent="0.3">
      <c r="A43" s="48" t="str">
        <f>[1]Protokolas!A224</f>
        <v>jurbarko</v>
      </c>
      <c r="B43" s="48" t="str">
        <f>[1]Protokolas!B224</f>
        <v>Atas Ramanauskas</v>
      </c>
      <c r="C43" s="49">
        <f>[1]Protokolas!C224</f>
        <v>41745</v>
      </c>
      <c r="D43" s="48">
        <f>[1]Protokolas!D224</f>
        <v>9.7799999999999994</v>
      </c>
      <c r="E43" s="48">
        <f>[1]Protokolas!E224</f>
        <v>34</v>
      </c>
      <c r="F43" s="48">
        <f>[1]Protokolas!F224</f>
        <v>448</v>
      </c>
      <c r="G43" s="48">
        <f>[1]Protokolas!G224</f>
        <v>45</v>
      </c>
      <c r="H43" s="48">
        <f>[1]Protokolas!H224</f>
        <v>38.32</v>
      </c>
      <c r="I43" s="48">
        <f>[1]Protokolas!I224</f>
        <v>40</v>
      </c>
      <c r="J43" s="48">
        <f>[1]Protokolas!J224</f>
        <v>119</v>
      </c>
      <c r="K43" s="50">
        <f t="shared" si="0"/>
        <v>35</v>
      </c>
    </row>
    <row r="44" spans="1:11" ht="14.4" x14ac:dyDescent="0.3">
      <c r="A44" s="48" t="str">
        <f>[1]Protokolas!A271</f>
        <v>ignalinos</v>
      </c>
      <c r="B44" s="48" t="str">
        <f>[1]Protokolas!B271</f>
        <v>Herkus Kamarauskas</v>
      </c>
      <c r="C44" s="49">
        <f>[1]Protokolas!C271</f>
        <v>42005</v>
      </c>
      <c r="D44" s="48">
        <f>[1]Protokolas!D271</f>
        <v>9.4499999999999993</v>
      </c>
      <c r="E44" s="48">
        <f>[1]Protokolas!E271</f>
        <v>41</v>
      </c>
      <c r="F44" s="48">
        <f>[1]Protokolas!F271</f>
        <v>460</v>
      </c>
      <c r="G44" s="48">
        <f>[1]Protokolas!G271</f>
        <v>49</v>
      </c>
      <c r="H44" s="48">
        <f>[1]Protokolas!H271</f>
        <v>30.23</v>
      </c>
      <c r="I44" s="48">
        <f>[1]Protokolas!I271</f>
        <v>28</v>
      </c>
      <c r="J44" s="48">
        <f>[1]Protokolas!J271</f>
        <v>118</v>
      </c>
      <c r="K44" s="50">
        <f t="shared" si="0"/>
        <v>36</v>
      </c>
    </row>
    <row r="45" spans="1:11" ht="14.4" x14ac:dyDescent="0.3">
      <c r="A45" s="48" t="str">
        <f>[1]Protokolas!A177</f>
        <v>tauragės</v>
      </c>
      <c r="B45" s="48" t="str">
        <f>[1]Protokolas!B177</f>
        <v>Justas Kerinas</v>
      </c>
      <c r="C45" s="49">
        <f>[1]Protokolas!C177</f>
        <v>41640</v>
      </c>
      <c r="D45" s="48">
        <f>[1]Protokolas!D177</f>
        <v>9.92</v>
      </c>
      <c r="E45" s="48">
        <f>[1]Protokolas!E177</f>
        <v>29</v>
      </c>
      <c r="F45" s="48">
        <f>[1]Protokolas!F177</f>
        <v>449</v>
      </c>
      <c r="G45" s="48">
        <f>[1]Protokolas!G177</f>
        <v>45</v>
      </c>
      <c r="H45" s="48">
        <f>[1]Protokolas!H177</f>
        <v>40.6</v>
      </c>
      <c r="I45" s="48">
        <f>[1]Protokolas!I177</f>
        <v>43</v>
      </c>
      <c r="J45" s="48">
        <f>[1]Protokolas!J177</f>
        <v>117</v>
      </c>
      <c r="K45" s="50">
        <f t="shared" si="0"/>
        <v>37</v>
      </c>
    </row>
    <row r="46" spans="1:11" ht="14.4" x14ac:dyDescent="0.3">
      <c r="A46" s="48" t="str">
        <f>[1]Protokolas!A141</f>
        <v>širvintų</v>
      </c>
      <c r="B46" s="48" t="str">
        <f>[1]Protokolas!B141</f>
        <v>Pijus Paukšta</v>
      </c>
      <c r="C46" s="49">
        <f>[1]Protokolas!C141</f>
        <v>42071</v>
      </c>
      <c r="D46" s="48">
        <f>[1]Protokolas!D141</f>
        <v>9.82</v>
      </c>
      <c r="E46" s="48">
        <f>[1]Protokolas!E141</f>
        <v>31</v>
      </c>
      <c r="F46" s="48">
        <f>[1]Protokolas!F141</f>
        <v>444</v>
      </c>
      <c r="G46" s="48">
        <f>[1]Protokolas!G141</f>
        <v>43</v>
      </c>
      <c r="H46" s="48">
        <f>[1]Protokolas!H141</f>
        <v>40.700000000000003</v>
      </c>
      <c r="I46" s="48">
        <f>[1]Protokolas!I141</f>
        <v>43</v>
      </c>
      <c r="J46" s="48">
        <f>[1]Protokolas!J141</f>
        <v>117</v>
      </c>
      <c r="K46" s="50">
        <f t="shared" si="0"/>
        <v>38</v>
      </c>
    </row>
    <row r="47" spans="1:11" ht="14.4" x14ac:dyDescent="0.3">
      <c r="A47" s="48" t="str">
        <f>[1]Protokolas!A83</f>
        <v xml:space="preserve">šiaulių </v>
      </c>
      <c r="B47" s="48" t="str">
        <f>[1]Protokolas!B83</f>
        <v>Nojus Urbonas</v>
      </c>
      <c r="C47" s="49">
        <f>[1]Protokolas!C83</f>
        <v>41751</v>
      </c>
      <c r="D47" s="48">
        <f>[1]Protokolas!D83</f>
        <v>9.81</v>
      </c>
      <c r="E47" s="48">
        <f>[1]Protokolas!E83</f>
        <v>31</v>
      </c>
      <c r="F47" s="48">
        <f>[1]Protokolas!F83</f>
        <v>464</v>
      </c>
      <c r="G47" s="48">
        <f>[1]Protokolas!G83</f>
        <v>50</v>
      </c>
      <c r="H47" s="48">
        <f>[1]Protokolas!H83</f>
        <v>35.299999999999997</v>
      </c>
      <c r="I47" s="48">
        <f>[1]Protokolas!I83</f>
        <v>35</v>
      </c>
      <c r="J47" s="48">
        <f>[1]Protokolas!J83</f>
        <v>116</v>
      </c>
      <c r="K47" s="50">
        <f t="shared" si="0"/>
        <v>39</v>
      </c>
    </row>
    <row r="48" spans="1:11" ht="14.4" x14ac:dyDescent="0.3">
      <c r="A48" s="48" t="str">
        <f>[1]Protokolas!A106</f>
        <v>kėdainių</v>
      </c>
      <c r="B48" s="48" t="str">
        <f>[1]Protokolas!B106</f>
        <v>Mykolas Gaudinskas</v>
      </c>
      <c r="C48" s="49">
        <f>[1]Protokolas!C106</f>
        <v>41640</v>
      </c>
      <c r="D48" s="48">
        <f>[1]Protokolas!D106</f>
        <v>9.56</v>
      </c>
      <c r="E48" s="48">
        <f>[1]Protokolas!E106</f>
        <v>38</v>
      </c>
      <c r="F48" s="48">
        <f>[1]Protokolas!F106</f>
        <v>470</v>
      </c>
      <c r="G48" s="48">
        <f>[1]Protokolas!G106</f>
        <v>52</v>
      </c>
      <c r="H48" s="48">
        <f>[1]Protokolas!H106</f>
        <v>28.7</v>
      </c>
      <c r="I48" s="48">
        <f>[1]Protokolas!I106</f>
        <v>26</v>
      </c>
      <c r="J48" s="48">
        <f>[1]Protokolas!J106</f>
        <v>116</v>
      </c>
      <c r="K48" s="50">
        <f t="shared" si="0"/>
        <v>40</v>
      </c>
    </row>
    <row r="49" spans="1:11" ht="14.4" x14ac:dyDescent="0.3">
      <c r="A49" s="48" t="str">
        <f>[1]Protokolas!A156</f>
        <v>kauno</v>
      </c>
      <c r="B49" s="48" t="str">
        <f>[1]Protokolas!B156</f>
        <v>Jokūbas Izutavičius</v>
      </c>
      <c r="C49" s="49">
        <f>[1]Protokolas!C156</f>
        <v>41640</v>
      </c>
      <c r="D49" s="48">
        <f>[1]Protokolas!D156</f>
        <v>9.3800000000000008</v>
      </c>
      <c r="E49" s="48">
        <f>[1]Protokolas!E156</f>
        <v>44</v>
      </c>
      <c r="F49" s="48">
        <f>[1]Protokolas!F156</f>
        <v>456</v>
      </c>
      <c r="G49" s="48">
        <f>[1]Protokolas!G156</f>
        <v>47</v>
      </c>
      <c r="H49" s="48">
        <f>[1]Protokolas!H156</f>
        <v>27.3</v>
      </c>
      <c r="I49" s="48">
        <f>[1]Protokolas!I156</f>
        <v>24</v>
      </c>
      <c r="J49" s="48">
        <f>[1]Protokolas!J156</f>
        <v>115</v>
      </c>
      <c r="K49" s="50">
        <f t="shared" si="0"/>
        <v>41</v>
      </c>
    </row>
    <row r="50" spans="1:11" ht="14.4" x14ac:dyDescent="0.3">
      <c r="A50" s="48" t="str">
        <f>[1]Protokolas!A214</f>
        <v>šilalės r.</v>
      </c>
      <c r="B50" s="48" t="str">
        <f>[1]Protokolas!B214</f>
        <v>Nojus Bertašius</v>
      </c>
      <c r="C50" s="49">
        <f>[1]Protokolas!C214</f>
        <v>42237</v>
      </c>
      <c r="D50" s="48">
        <f>[1]Protokolas!D214</f>
        <v>9.5399999999999991</v>
      </c>
      <c r="E50" s="48">
        <f>[1]Protokolas!E214</f>
        <v>38</v>
      </c>
      <c r="F50" s="48">
        <f>[1]Protokolas!F214</f>
        <v>434</v>
      </c>
      <c r="G50" s="48">
        <f>[1]Protokolas!G214</f>
        <v>40</v>
      </c>
      <c r="H50" s="48">
        <f>[1]Protokolas!H214</f>
        <v>36.479999999999997</v>
      </c>
      <c r="I50" s="48">
        <f>[1]Protokolas!I214</f>
        <v>37</v>
      </c>
      <c r="J50" s="48">
        <f>[1]Protokolas!J214</f>
        <v>115</v>
      </c>
      <c r="K50" s="50">
        <f t="shared" si="0"/>
        <v>42</v>
      </c>
    </row>
    <row r="51" spans="1:11" ht="14.4" x14ac:dyDescent="0.3">
      <c r="A51" s="48" t="str">
        <f>[1]Protokolas!A297</f>
        <v>biržų</v>
      </c>
      <c r="B51" s="48" t="str">
        <f>[1]Protokolas!B297</f>
        <v>Justas Žižmaras</v>
      </c>
      <c r="C51" s="49">
        <f>[1]Protokolas!C297</f>
        <v>41640</v>
      </c>
      <c r="D51" s="48">
        <f>[1]Protokolas!D297</f>
        <v>9.5299999999999994</v>
      </c>
      <c r="E51" s="48">
        <f>[1]Protokolas!E297</f>
        <v>38</v>
      </c>
      <c r="F51" s="48">
        <f>[1]Protokolas!F297</f>
        <v>460</v>
      </c>
      <c r="G51" s="48">
        <f>[1]Protokolas!G297</f>
        <v>49</v>
      </c>
      <c r="H51" s="48">
        <f>[1]Protokolas!H297</f>
        <v>30.83</v>
      </c>
      <c r="I51" s="48">
        <f>[1]Protokolas!I297</f>
        <v>28</v>
      </c>
      <c r="J51" s="48">
        <f>[1]Protokolas!J297</f>
        <v>115</v>
      </c>
      <c r="K51" s="50">
        <f t="shared" si="0"/>
        <v>43</v>
      </c>
    </row>
    <row r="52" spans="1:11" ht="14.4" x14ac:dyDescent="0.3">
      <c r="A52" s="48" t="str">
        <f>[1]Protokolas!A322</f>
        <v>vilniaus</v>
      </c>
      <c r="B52" s="48" t="str">
        <f>[1]Protokolas!B322</f>
        <v>Augustas Jurgaitis</v>
      </c>
      <c r="C52" s="49">
        <f>[1]Protokolas!C322</f>
        <v>41784</v>
      </c>
      <c r="D52" s="48">
        <f>[1]Protokolas!D322</f>
        <v>9.48</v>
      </c>
      <c r="E52" s="48">
        <f>[1]Protokolas!E322</f>
        <v>41</v>
      </c>
      <c r="F52" s="48">
        <f>[1]Protokolas!F322</f>
        <v>473</v>
      </c>
      <c r="G52" s="48">
        <f>[1]Protokolas!G322</f>
        <v>53</v>
      </c>
      <c r="H52" s="48">
        <f>[1]Protokolas!H322</f>
        <v>25.85</v>
      </c>
      <c r="I52" s="48">
        <f>[1]Protokolas!I322</f>
        <v>21</v>
      </c>
      <c r="J52" s="48">
        <f>[1]Protokolas!J322</f>
        <v>115</v>
      </c>
      <c r="K52" s="50">
        <f t="shared" si="0"/>
        <v>44</v>
      </c>
    </row>
    <row r="53" spans="1:11" ht="14.4" x14ac:dyDescent="0.3">
      <c r="A53" s="48" t="str">
        <f>[1]Protokolas!A129</f>
        <v>ukmergės</v>
      </c>
      <c r="B53" s="48" t="str">
        <f>[1]Protokolas!B129</f>
        <v>Augustas Kuliešius</v>
      </c>
      <c r="C53" s="49">
        <f>[1]Protokolas!C129</f>
        <v>41640</v>
      </c>
      <c r="D53" s="48">
        <f>[1]Protokolas!D129</f>
        <v>9.67</v>
      </c>
      <c r="E53" s="48">
        <f>[1]Protokolas!E129</f>
        <v>36</v>
      </c>
      <c r="F53" s="48">
        <f>[1]Protokolas!F129</f>
        <v>463</v>
      </c>
      <c r="G53" s="48">
        <f>[1]Protokolas!G129</f>
        <v>50</v>
      </c>
      <c r="H53" s="48">
        <f>[1]Protokolas!H129</f>
        <v>30.55</v>
      </c>
      <c r="I53" s="48">
        <f>[1]Protokolas!I129</f>
        <v>28</v>
      </c>
      <c r="J53" s="48">
        <f>[1]Protokolas!J129</f>
        <v>114</v>
      </c>
      <c r="K53" s="50">
        <f t="shared" si="0"/>
        <v>45</v>
      </c>
    </row>
    <row r="54" spans="1:11" ht="14.4" x14ac:dyDescent="0.3">
      <c r="A54" s="48" t="str">
        <f>[1]Protokolas!A412</f>
        <v>jonavos</v>
      </c>
      <c r="B54" s="48" t="str">
        <f>[1]Protokolas!B412</f>
        <v>Joris Rokas</v>
      </c>
      <c r="C54" s="49">
        <f>[1]Protokolas!C412</f>
        <v>41640</v>
      </c>
      <c r="D54" s="48">
        <f>[1]Protokolas!D412</f>
        <v>9.3699999999999992</v>
      </c>
      <c r="E54" s="48">
        <f>[1]Protokolas!E412</f>
        <v>44</v>
      </c>
      <c r="F54" s="48">
        <f>[1]Protokolas!F412</f>
        <v>481</v>
      </c>
      <c r="G54" s="48">
        <f>[1]Protokolas!G412</f>
        <v>56</v>
      </c>
      <c r="H54" s="48">
        <f>[1]Protokolas!H412</f>
        <v>20.6</v>
      </c>
      <c r="I54" s="48">
        <f>[1]Protokolas!I412</f>
        <v>14</v>
      </c>
      <c r="J54" s="48">
        <f>[1]Protokolas!J412</f>
        <v>114</v>
      </c>
      <c r="K54" s="50">
        <f t="shared" si="0"/>
        <v>46</v>
      </c>
    </row>
    <row r="55" spans="1:11" ht="14.4" x14ac:dyDescent="0.3">
      <c r="A55" s="48" t="str">
        <f>[1]Protokolas!A437</f>
        <v>Vilniaus r.</v>
      </c>
      <c r="B55" s="48" t="str">
        <f>[1]Protokolas!B437</f>
        <v>Šilobrit Tomaš</v>
      </c>
      <c r="C55" s="48">
        <f>[1]Protokolas!C437</f>
        <v>42005</v>
      </c>
      <c r="D55" s="48">
        <f>[1]Protokolas!D437</f>
        <v>9.57</v>
      </c>
      <c r="E55" s="48">
        <f>[1]Protokolas!E437</f>
        <v>38</v>
      </c>
      <c r="F55" s="48">
        <f>[1]Protokolas!F437</f>
        <v>460</v>
      </c>
      <c r="G55" s="48">
        <f>[1]Protokolas!G437</f>
        <v>49</v>
      </c>
      <c r="H55" s="48">
        <f>[1]Protokolas!H437</f>
        <v>29</v>
      </c>
      <c r="I55" s="48">
        <f>[1]Protokolas!I437</f>
        <v>27</v>
      </c>
      <c r="J55" s="48">
        <f>[1]Protokolas!J437</f>
        <v>114</v>
      </c>
      <c r="K55" s="50">
        <f t="shared" si="0"/>
        <v>47</v>
      </c>
    </row>
    <row r="56" spans="1:11" ht="14.4" x14ac:dyDescent="0.3">
      <c r="A56" s="48" t="str">
        <f>[1]Protokolas!A344</f>
        <v>visagino</v>
      </c>
      <c r="B56" s="48" t="str">
        <f>[1]Protokolas!B344</f>
        <v>Kasparas Burbulis</v>
      </c>
      <c r="C56" s="49">
        <f>[1]Protokolas!C344</f>
        <v>42010</v>
      </c>
      <c r="D56" s="48">
        <f>[1]Protokolas!D344</f>
        <v>9.4700000000000006</v>
      </c>
      <c r="E56" s="48">
        <f>[1]Protokolas!E344</f>
        <v>41</v>
      </c>
      <c r="F56" s="48">
        <f>[1]Protokolas!F344</f>
        <v>460</v>
      </c>
      <c r="G56" s="48">
        <f>[1]Protokolas!G344</f>
        <v>49</v>
      </c>
      <c r="H56" s="48">
        <f>[1]Protokolas!H344</f>
        <v>26.8</v>
      </c>
      <c r="I56" s="48">
        <f>[1]Protokolas!I344</f>
        <v>23</v>
      </c>
      <c r="J56" s="48">
        <f>[1]Protokolas!J344</f>
        <v>113</v>
      </c>
      <c r="K56" s="50">
        <f t="shared" si="0"/>
        <v>48</v>
      </c>
    </row>
    <row r="57" spans="1:11" ht="14.4" x14ac:dyDescent="0.3">
      <c r="A57" s="48" t="str">
        <f>[1]Protokolas!A319</f>
        <v>vilniaus</v>
      </c>
      <c r="B57" s="48" t="str">
        <f>[1]Protokolas!B319</f>
        <v>Damijan Adamovičius</v>
      </c>
      <c r="C57" s="49">
        <f>[1]Protokolas!C319</f>
        <v>41954</v>
      </c>
      <c r="D57" s="48">
        <f>[1]Protokolas!D319</f>
        <v>9.6199999999999992</v>
      </c>
      <c r="E57" s="48">
        <f>[1]Protokolas!E319</f>
        <v>36</v>
      </c>
      <c r="F57" s="48">
        <f>[1]Protokolas!F319</f>
        <v>442</v>
      </c>
      <c r="G57" s="48">
        <f>[1]Protokolas!G319</f>
        <v>43</v>
      </c>
      <c r="H57" s="48">
        <f>[1]Protokolas!H319</f>
        <v>34.82</v>
      </c>
      <c r="I57" s="48">
        <f>[1]Protokolas!I319</f>
        <v>34</v>
      </c>
      <c r="J57" s="48">
        <f>[1]Protokolas!J319</f>
        <v>113</v>
      </c>
      <c r="K57" s="50">
        <f t="shared" si="0"/>
        <v>49</v>
      </c>
    </row>
    <row r="58" spans="1:11" ht="14.4" x14ac:dyDescent="0.3">
      <c r="A58" s="48" t="str">
        <f>[1]Protokolas!A389</f>
        <v>raseinių</v>
      </c>
      <c r="B58" s="48" t="str">
        <f>[1]Protokolas!B389</f>
        <v>Tadas Ignatavičius</v>
      </c>
      <c r="C58" s="49">
        <f>[1]Protokolas!C389</f>
        <v>41674</v>
      </c>
      <c r="D58" s="48">
        <f>[1]Protokolas!D389</f>
        <v>9.5500000000000007</v>
      </c>
      <c r="E58" s="48">
        <f>[1]Protokolas!E389</f>
        <v>38</v>
      </c>
      <c r="F58" s="48">
        <f>[1]Protokolas!F389</f>
        <v>450</v>
      </c>
      <c r="G58" s="48">
        <f>[1]Protokolas!G389</f>
        <v>45</v>
      </c>
      <c r="H58" s="48">
        <f>[1]Protokolas!H389</f>
        <v>31.1</v>
      </c>
      <c r="I58" s="48">
        <f>[1]Protokolas!I389</f>
        <v>30</v>
      </c>
      <c r="J58" s="48">
        <f>[1]Protokolas!J389</f>
        <v>113</v>
      </c>
      <c r="K58" s="50">
        <f t="shared" si="0"/>
        <v>50</v>
      </c>
    </row>
    <row r="59" spans="1:11" ht="14.4" x14ac:dyDescent="0.3">
      <c r="A59" s="48" t="str">
        <f>[1]Protokolas!A427</f>
        <v>varėnos</v>
      </c>
      <c r="B59" s="48" t="str">
        <f>[1]Protokolas!B427</f>
        <v>Motiejus Belevičius</v>
      </c>
      <c r="C59" s="49">
        <f>[1]Protokolas!C427</f>
        <v>41956</v>
      </c>
      <c r="D59" s="48">
        <f>[1]Protokolas!D427</f>
        <v>9.5299999999999994</v>
      </c>
      <c r="E59" s="48">
        <f>[1]Protokolas!E427</f>
        <v>38</v>
      </c>
      <c r="F59" s="48">
        <f>[1]Protokolas!F427</f>
        <v>419</v>
      </c>
      <c r="G59" s="48">
        <f>[1]Protokolas!G427</f>
        <v>35</v>
      </c>
      <c r="H59" s="48">
        <f>[1]Protokolas!H427</f>
        <v>38.6</v>
      </c>
      <c r="I59" s="48">
        <f>[1]Protokolas!I427</f>
        <v>40</v>
      </c>
      <c r="J59" s="48">
        <f>[1]Protokolas!J427</f>
        <v>113</v>
      </c>
      <c r="K59" s="50">
        <f t="shared" si="0"/>
        <v>51</v>
      </c>
    </row>
    <row r="60" spans="1:11" ht="14.4" x14ac:dyDescent="0.3">
      <c r="A60" s="48" t="str">
        <f>[1]Protokolas!A180</f>
        <v>tauragės</v>
      </c>
      <c r="B60" s="48" t="str">
        <f>[1]Protokolas!B180</f>
        <v>Rytis Markvartas</v>
      </c>
      <c r="C60" s="49">
        <f>[1]Protokolas!C180</f>
        <v>41640</v>
      </c>
      <c r="D60" s="48">
        <f>[1]Protokolas!D180</f>
        <v>10.18</v>
      </c>
      <c r="E60" s="48">
        <f>[1]Protokolas!E180</f>
        <v>25</v>
      </c>
      <c r="F60" s="48">
        <f>[1]Protokolas!F180</f>
        <v>433</v>
      </c>
      <c r="G60" s="48">
        <f>[1]Protokolas!G180</f>
        <v>40</v>
      </c>
      <c r="H60" s="48">
        <f>[1]Protokolas!H180</f>
        <v>43.1</v>
      </c>
      <c r="I60" s="48">
        <f>[1]Protokolas!I180</f>
        <v>47</v>
      </c>
      <c r="J60" s="48">
        <f>[1]Protokolas!J180</f>
        <v>112</v>
      </c>
      <c r="K60" s="50">
        <f t="shared" si="0"/>
        <v>52</v>
      </c>
    </row>
    <row r="61" spans="1:11" ht="14.4" x14ac:dyDescent="0.3">
      <c r="A61" s="48" t="str">
        <f>[1]Protokolas!A370</f>
        <v>mažeikių</v>
      </c>
      <c r="B61" s="48" t="str">
        <f>[1]Protokolas!B370</f>
        <v>Matas Valantinavičius</v>
      </c>
      <c r="C61" s="49">
        <f>[1]Protokolas!C370</f>
        <v>41640</v>
      </c>
      <c r="D61" s="48">
        <f>[1]Protokolas!D370</f>
        <v>9.8000000000000007</v>
      </c>
      <c r="E61" s="48">
        <f>[1]Protokolas!E370</f>
        <v>31</v>
      </c>
      <c r="F61" s="48">
        <f>[1]Protokolas!F370</f>
        <v>480</v>
      </c>
      <c r="G61" s="48">
        <f>[1]Protokolas!G370</f>
        <v>55</v>
      </c>
      <c r="H61" s="48">
        <f>[1]Protokolas!H370</f>
        <v>28.5</v>
      </c>
      <c r="I61" s="48">
        <f>[1]Protokolas!I370</f>
        <v>26</v>
      </c>
      <c r="J61" s="48">
        <f>[1]Protokolas!J370</f>
        <v>112</v>
      </c>
      <c r="K61" s="50">
        <f t="shared" si="0"/>
        <v>53</v>
      </c>
    </row>
    <row r="62" spans="1:11" ht="14.4" x14ac:dyDescent="0.3">
      <c r="A62" s="48" t="str">
        <f>[1]Protokolas!A371</f>
        <v>mažeikių</v>
      </c>
      <c r="B62" s="48" t="str">
        <f>[1]Protokolas!B371</f>
        <v>Artas Žukauskas</v>
      </c>
      <c r="C62" s="49">
        <f>[1]Protokolas!C371</f>
        <v>41952</v>
      </c>
      <c r="D62" s="48">
        <f>[1]Protokolas!D371</f>
        <v>9.9499999999999993</v>
      </c>
      <c r="E62" s="48">
        <f>[1]Protokolas!E371</f>
        <v>29</v>
      </c>
      <c r="F62" s="48">
        <f>[1]Protokolas!F371</f>
        <v>443</v>
      </c>
      <c r="G62" s="48">
        <f>[1]Protokolas!G371</f>
        <v>43</v>
      </c>
      <c r="H62" s="48">
        <f>[1]Protokolas!H371</f>
        <v>38.200000000000003</v>
      </c>
      <c r="I62" s="48">
        <f>[1]Protokolas!I371</f>
        <v>40</v>
      </c>
      <c r="J62" s="48">
        <f>[1]Protokolas!J371</f>
        <v>112</v>
      </c>
      <c r="K62" s="50">
        <f t="shared" si="0"/>
        <v>54</v>
      </c>
    </row>
    <row r="63" spans="1:11" ht="14.4" x14ac:dyDescent="0.3">
      <c r="A63" s="48" t="str">
        <f>[1]Protokolas!A144</f>
        <v>širvintų</v>
      </c>
      <c r="B63" s="48" t="str">
        <f>[1]Protokolas!B144</f>
        <v>Laurynas Ramanauskas</v>
      </c>
      <c r="C63" s="49">
        <f>[1]Protokolas!C144</f>
        <v>41979</v>
      </c>
      <c r="D63" s="48">
        <f>[1]Protokolas!D144</f>
        <v>9.9600000000000009</v>
      </c>
      <c r="E63" s="48">
        <f>[1]Protokolas!E144</f>
        <v>29</v>
      </c>
      <c r="F63" s="48">
        <f>[1]Protokolas!F144</f>
        <v>448</v>
      </c>
      <c r="G63" s="48">
        <f>[1]Protokolas!G144</f>
        <v>45</v>
      </c>
      <c r="H63" s="48">
        <f>[1]Protokolas!H144</f>
        <v>37.450000000000003</v>
      </c>
      <c r="I63" s="48">
        <f>[1]Protokolas!I144</f>
        <v>38</v>
      </c>
      <c r="J63" s="48">
        <f>[1]Protokolas!J144</f>
        <v>112</v>
      </c>
      <c r="K63" s="50">
        <f t="shared" si="0"/>
        <v>55</v>
      </c>
    </row>
    <row r="64" spans="1:11" ht="14.4" x14ac:dyDescent="0.3">
      <c r="A64" s="48" t="str">
        <f>[1]Protokolas!A355</f>
        <v>klaipėdos r.</v>
      </c>
      <c r="B64" s="48" t="str">
        <f>[1]Protokolas!B355</f>
        <v>Kasperas Papievis</v>
      </c>
      <c r="C64" s="49">
        <f>[1]Protokolas!C355</f>
        <v>41645</v>
      </c>
      <c r="D64" s="48">
        <f>[1]Protokolas!D355</f>
        <v>9.51</v>
      </c>
      <c r="E64" s="48">
        <f>[1]Protokolas!E355</f>
        <v>38</v>
      </c>
      <c r="F64" s="48">
        <f>[1]Protokolas!F355</f>
        <v>437</v>
      </c>
      <c r="G64" s="48">
        <f>[1]Protokolas!G355</f>
        <v>41</v>
      </c>
      <c r="H64" s="48">
        <f>[1]Protokolas!H355</f>
        <v>33.4</v>
      </c>
      <c r="I64" s="48">
        <f>[1]Protokolas!I355</f>
        <v>33</v>
      </c>
      <c r="J64" s="48">
        <f>[1]Protokolas!J355</f>
        <v>112</v>
      </c>
      <c r="K64" s="50">
        <f t="shared" si="0"/>
        <v>56</v>
      </c>
    </row>
    <row r="65" spans="1:11" ht="14.4" x14ac:dyDescent="0.3">
      <c r="A65" s="48" t="str">
        <f>[1]Protokolas!A49</f>
        <v xml:space="preserve">joniškio </v>
      </c>
      <c r="B65" s="48" t="str">
        <f>[1]Protokolas!B49</f>
        <v>Jokūbas Kačiulis</v>
      </c>
      <c r="C65" s="49">
        <f>[1]Protokolas!C49</f>
        <v>42319</v>
      </c>
      <c r="D65" s="48">
        <f>[1]Protokolas!D49</f>
        <v>9.5399999999999991</v>
      </c>
      <c r="E65" s="48">
        <f>[1]Protokolas!E49</f>
        <v>38</v>
      </c>
      <c r="F65" s="48">
        <f>[1]Protokolas!F49</f>
        <v>444</v>
      </c>
      <c r="G65" s="48">
        <f>[1]Protokolas!G49</f>
        <v>43</v>
      </c>
      <c r="H65" s="48">
        <f>[1]Protokolas!H49</f>
        <v>32.200000000000003</v>
      </c>
      <c r="I65" s="48">
        <f>[1]Protokolas!I49</f>
        <v>31</v>
      </c>
      <c r="J65" s="48">
        <f>[1]Protokolas!J49</f>
        <v>112</v>
      </c>
      <c r="K65" s="50">
        <f t="shared" si="0"/>
        <v>57</v>
      </c>
    </row>
    <row r="66" spans="1:11" ht="14.4" x14ac:dyDescent="0.3">
      <c r="A66" s="48" t="str">
        <f>[1]Protokolas!A380</f>
        <v>alytaus</v>
      </c>
      <c r="B66" s="48" t="str">
        <f>[1]Protokolas!B380</f>
        <v>Tauras Goberis</v>
      </c>
      <c r="C66" s="49">
        <f>[1]Protokolas!C380</f>
        <v>41763</v>
      </c>
      <c r="D66" s="48">
        <f>[1]Protokolas!D380</f>
        <v>9.66</v>
      </c>
      <c r="E66" s="48">
        <f>[1]Protokolas!E380</f>
        <v>36</v>
      </c>
      <c r="F66" s="48">
        <f>[1]Protokolas!F380</f>
        <v>452</v>
      </c>
      <c r="G66" s="48">
        <f>[1]Protokolas!G380</f>
        <v>46</v>
      </c>
      <c r="H66" s="48">
        <f>[1]Protokolas!H380</f>
        <v>31.16</v>
      </c>
      <c r="I66" s="48">
        <f>[1]Protokolas!I380</f>
        <v>30</v>
      </c>
      <c r="J66" s="48">
        <f>[1]Protokolas!J380</f>
        <v>112</v>
      </c>
      <c r="K66" s="50">
        <f t="shared" si="0"/>
        <v>58</v>
      </c>
    </row>
    <row r="67" spans="1:11" ht="14.4" x14ac:dyDescent="0.3">
      <c r="A67" s="48" t="str">
        <f>[1]Protokolas!A405</f>
        <v>utenos</v>
      </c>
      <c r="B67" s="48" t="str">
        <f>[1]Protokolas!B405</f>
        <v>Martynas Kelevičius</v>
      </c>
      <c r="C67" s="49">
        <f>[1]Protokolas!C405</f>
        <v>41841</v>
      </c>
      <c r="D67" s="48">
        <f>[1]Protokolas!D405</f>
        <v>9.56</v>
      </c>
      <c r="E67" s="48">
        <f>[1]Protokolas!E405</f>
        <v>38</v>
      </c>
      <c r="F67" s="48">
        <f>[1]Protokolas!F405</f>
        <v>474</v>
      </c>
      <c r="G67" s="48">
        <f>[1]Protokolas!G405</f>
        <v>53</v>
      </c>
      <c r="H67" s="48">
        <f>[1]Protokolas!H405</f>
        <v>25.2</v>
      </c>
      <c r="I67" s="48">
        <f>[1]Protokolas!I405</f>
        <v>21</v>
      </c>
      <c r="J67" s="48">
        <f>[1]Protokolas!J405</f>
        <v>112</v>
      </c>
      <c r="K67" s="50">
        <f t="shared" si="0"/>
        <v>59</v>
      </c>
    </row>
    <row r="68" spans="1:11" ht="14.4" x14ac:dyDescent="0.3">
      <c r="A68" s="48" t="str">
        <f>[1]Protokolas!A153</f>
        <v>kauno</v>
      </c>
      <c r="B68" s="48" t="str">
        <f>[1]Protokolas!B153</f>
        <v>Armandas Vildžiūnas</v>
      </c>
      <c r="C68" s="49">
        <f>[1]Protokolas!C153</f>
        <v>41640</v>
      </c>
      <c r="D68" s="48">
        <f>[1]Protokolas!D153</f>
        <v>9.61</v>
      </c>
      <c r="E68" s="48">
        <f>[1]Protokolas!E153</f>
        <v>36</v>
      </c>
      <c r="F68" s="48">
        <f>[1]Protokolas!F153</f>
        <v>437</v>
      </c>
      <c r="G68" s="48">
        <f>[1]Protokolas!G153</f>
        <v>41</v>
      </c>
      <c r="H68" s="48">
        <f>[1]Protokolas!H153</f>
        <v>34.35</v>
      </c>
      <c r="I68" s="48">
        <f>[1]Protokolas!I153</f>
        <v>34</v>
      </c>
      <c r="J68" s="48">
        <f>[1]Protokolas!J153</f>
        <v>111</v>
      </c>
      <c r="K68" s="50">
        <f t="shared" si="0"/>
        <v>60</v>
      </c>
    </row>
    <row r="69" spans="1:11" ht="14.4" x14ac:dyDescent="0.3">
      <c r="A69" s="48" t="str">
        <f>[1]Protokolas!A58</f>
        <v>švenčionių</v>
      </c>
      <c r="B69" s="48" t="str">
        <f>[1]Protokolas!B58</f>
        <v xml:space="preserve">Rokas Bučelis </v>
      </c>
      <c r="C69" s="49">
        <f>[1]Protokolas!C58</f>
        <v>41640</v>
      </c>
      <c r="D69" s="48">
        <f>[1]Protokolas!D58</f>
        <v>9.59</v>
      </c>
      <c r="E69" s="48">
        <f>[1]Protokolas!E58</f>
        <v>38</v>
      </c>
      <c r="F69" s="48">
        <f>[1]Protokolas!F58</f>
        <v>440</v>
      </c>
      <c r="G69" s="48">
        <f>[1]Protokolas!G58</f>
        <v>42</v>
      </c>
      <c r="H69" s="48">
        <f>[1]Protokolas!H58</f>
        <v>32.26</v>
      </c>
      <c r="I69" s="48">
        <f>[1]Protokolas!I58</f>
        <v>31</v>
      </c>
      <c r="J69" s="48">
        <f>[1]Protokolas!J58</f>
        <v>111</v>
      </c>
      <c r="K69" s="50">
        <f t="shared" si="0"/>
        <v>61</v>
      </c>
    </row>
    <row r="70" spans="1:11" ht="14.4" x14ac:dyDescent="0.3">
      <c r="A70" s="48" t="str">
        <f>[1]Protokolas!A425</f>
        <v>varėnos</v>
      </c>
      <c r="B70" s="48" t="str">
        <f>[1]Protokolas!B425</f>
        <v>Emilis Petrušis</v>
      </c>
      <c r="C70" s="49">
        <f>[1]Protokolas!C425</f>
        <v>41894</v>
      </c>
      <c r="D70" s="48">
        <f>[1]Protokolas!D425</f>
        <v>10.01</v>
      </c>
      <c r="E70" s="48">
        <f>[1]Protokolas!E425</f>
        <v>27</v>
      </c>
      <c r="F70" s="48">
        <f>[1]Protokolas!F425</f>
        <v>395</v>
      </c>
      <c r="G70" s="48">
        <f>[1]Protokolas!G425</f>
        <v>27</v>
      </c>
      <c r="H70" s="48">
        <f>[1]Protokolas!H425</f>
        <v>50.4</v>
      </c>
      <c r="I70" s="48">
        <f>[1]Protokolas!I425</f>
        <v>57</v>
      </c>
      <c r="J70" s="48">
        <f>[1]Protokolas!J425</f>
        <v>111</v>
      </c>
      <c r="K70" s="50">
        <f t="shared" si="0"/>
        <v>62</v>
      </c>
    </row>
    <row r="71" spans="1:11" ht="14.4" x14ac:dyDescent="0.3">
      <c r="A71" s="48" t="str">
        <f>[1]Protokolas!A285</f>
        <v>rokiškio</v>
      </c>
      <c r="B71" s="48" t="str">
        <f>[1]Protokolas!B285</f>
        <v>Emilis Pilibaitis</v>
      </c>
      <c r="C71" s="49">
        <f>[1]Protokolas!C285</f>
        <v>41640</v>
      </c>
      <c r="D71" s="48">
        <f>[1]Protokolas!D285</f>
        <v>9.52</v>
      </c>
      <c r="E71" s="48">
        <f>[1]Protokolas!E285</f>
        <v>38</v>
      </c>
      <c r="F71" s="48">
        <f>[1]Protokolas!F285</f>
        <v>440</v>
      </c>
      <c r="G71" s="48">
        <f>[1]Protokolas!G285</f>
        <v>42</v>
      </c>
      <c r="H71" s="48">
        <f>[1]Protokolas!H285</f>
        <v>31.5</v>
      </c>
      <c r="I71" s="48">
        <f>[1]Protokolas!I285</f>
        <v>30</v>
      </c>
      <c r="J71" s="48">
        <f>[1]Protokolas!J285</f>
        <v>110</v>
      </c>
      <c r="K71" s="50">
        <f t="shared" si="0"/>
        <v>63</v>
      </c>
    </row>
    <row r="72" spans="1:11" ht="14.4" x14ac:dyDescent="0.3">
      <c r="A72" s="48" t="str">
        <f>[1]Protokolas!A251</f>
        <v>radviliškio</v>
      </c>
      <c r="B72" s="48" t="str">
        <f>[1]Protokolas!B251</f>
        <v>Tajus Pūdžemis</v>
      </c>
      <c r="C72" s="49">
        <f>[1]Protokolas!C251</f>
        <v>41654</v>
      </c>
      <c r="D72" s="48">
        <f>[1]Protokolas!D251</f>
        <v>9.9</v>
      </c>
      <c r="E72" s="48">
        <f>[1]Protokolas!E251</f>
        <v>29</v>
      </c>
      <c r="F72" s="48">
        <f>[1]Protokolas!F251</f>
        <v>447</v>
      </c>
      <c r="G72" s="48">
        <f>[1]Protokolas!G251</f>
        <v>44</v>
      </c>
      <c r="H72" s="48">
        <f>[1]Protokolas!H251</f>
        <v>36.049999999999997</v>
      </c>
      <c r="I72" s="48">
        <f>[1]Protokolas!I251</f>
        <v>37</v>
      </c>
      <c r="J72" s="48">
        <f>[1]Protokolas!J251</f>
        <v>110</v>
      </c>
      <c r="K72" s="50">
        <f t="shared" si="0"/>
        <v>64</v>
      </c>
    </row>
    <row r="73" spans="1:11" ht="14.4" x14ac:dyDescent="0.3">
      <c r="A73" s="48" t="str">
        <f>[1]Protokolas!A46</f>
        <v xml:space="preserve">joniškio </v>
      </c>
      <c r="B73" s="48" t="str">
        <f>[1]Protokolas!B46</f>
        <v>Aivaras Grinkevičius</v>
      </c>
      <c r="C73" s="49">
        <f>[1]Protokolas!C46</f>
        <v>41706</v>
      </c>
      <c r="D73" s="48">
        <f>[1]Protokolas!D46</f>
        <v>9.84</v>
      </c>
      <c r="E73" s="48">
        <f>[1]Protokolas!E46</f>
        <v>31</v>
      </c>
      <c r="F73" s="48">
        <f>[1]Protokolas!F46</f>
        <v>428</v>
      </c>
      <c r="G73" s="48">
        <f>[1]Protokolas!G46</f>
        <v>38</v>
      </c>
      <c r="H73" s="48">
        <f>[1]Protokolas!H46</f>
        <v>39.299999999999997</v>
      </c>
      <c r="I73" s="48">
        <f>[1]Protokolas!I46</f>
        <v>41</v>
      </c>
      <c r="J73" s="48">
        <f>[1]Protokolas!J46</f>
        <v>110</v>
      </c>
      <c r="K73" s="50">
        <f t="shared" si="0"/>
        <v>65</v>
      </c>
    </row>
    <row r="74" spans="1:11" ht="14.4" x14ac:dyDescent="0.3">
      <c r="A74" s="48" t="str">
        <f>[1]Protokolas!A38</f>
        <v>kauno r.</v>
      </c>
      <c r="B74" s="48" t="str">
        <f>[1]Protokolas!B38</f>
        <v>Vėtris Dagys</v>
      </c>
      <c r="C74" s="49">
        <f>[1]Protokolas!C38</f>
        <v>42005</v>
      </c>
      <c r="D74" s="48">
        <f>[1]Protokolas!D38</f>
        <v>9.27</v>
      </c>
      <c r="E74" s="48">
        <f>[1]Protokolas!E38</f>
        <v>46</v>
      </c>
      <c r="F74" s="48">
        <f>[1]Protokolas!F38</f>
        <v>432</v>
      </c>
      <c r="G74" s="48">
        <f>[1]Protokolas!G38</f>
        <v>39</v>
      </c>
      <c r="H74" s="48">
        <f>[1]Protokolas!H38</f>
        <v>27.5</v>
      </c>
      <c r="I74" s="48">
        <f>[1]Protokolas!I38</f>
        <v>24</v>
      </c>
      <c r="J74" s="48">
        <f>[1]Protokolas!J38</f>
        <v>109</v>
      </c>
      <c r="K74" s="50">
        <f t="shared" si="0"/>
        <v>66</v>
      </c>
    </row>
    <row r="75" spans="1:11" ht="14.4" x14ac:dyDescent="0.3">
      <c r="A75" s="48" t="str">
        <f>[1]Protokolas!A9</f>
        <v>prienų</v>
      </c>
      <c r="B75" s="48" t="str">
        <f>[1]Protokolas!B9</f>
        <v>Simonas Kuzmickas</v>
      </c>
      <c r="C75" s="49">
        <f>[1]Protokolas!C9</f>
        <v>41640</v>
      </c>
      <c r="D75" s="48">
        <f>[1]Protokolas!D9</f>
        <v>9.82</v>
      </c>
      <c r="E75" s="48">
        <f>[1]Protokolas!E9</f>
        <v>31</v>
      </c>
      <c r="F75" s="48">
        <f>[1]Protokolas!F9</f>
        <v>458</v>
      </c>
      <c r="G75" s="48">
        <f>[1]Protokolas!G9</f>
        <v>48</v>
      </c>
      <c r="H75" s="48">
        <f>[1]Protokolas!H9</f>
        <v>30.27</v>
      </c>
      <c r="I75" s="48">
        <f>[1]Protokolas!I9</f>
        <v>28</v>
      </c>
      <c r="J75" s="48">
        <f>[1]Protokolas!J9</f>
        <v>107</v>
      </c>
      <c r="K75" s="50">
        <f t="shared" ref="K75:K138" si="1">SUM(K74,1)</f>
        <v>67</v>
      </c>
    </row>
    <row r="76" spans="1:11" ht="14.4" x14ac:dyDescent="0.3">
      <c r="A76" s="48" t="str">
        <f>[1]Protokolas!A311</f>
        <v>druskininkų</v>
      </c>
      <c r="B76" s="48" t="str">
        <f>[1]Protokolas!B311</f>
        <v>Ričardas Aleškevičius</v>
      </c>
      <c r="C76" s="49">
        <f>[1]Protokolas!C311</f>
        <v>41873</v>
      </c>
      <c r="D76" s="48">
        <f>[1]Protokolas!D311</f>
        <v>9.64</v>
      </c>
      <c r="E76" s="48">
        <f>[1]Protokolas!E311</f>
        <v>36</v>
      </c>
      <c r="F76" s="48">
        <f>[1]Protokolas!F311</f>
        <v>475</v>
      </c>
      <c r="G76" s="48">
        <f>[1]Protokolas!G311</f>
        <v>54</v>
      </c>
      <c r="H76" s="48">
        <f>[1]Protokolas!H311</f>
        <v>22.35</v>
      </c>
      <c r="I76" s="48">
        <f>[1]Protokolas!I311</f>
        <v>17</v>
      </c>
      <c r="J76" s="48">
        <f>[1]Protokolas!J311</f>
        <v>107</v>
      </c>
      <c r="K76" s="50">
        <f t="shared" si="1"/>
        <v>68</v>
      </c>
    </row>
    <row r="77" spans="1:11" ht="14.4" x14ac:dyDescent="0.3">
      <c r="A77" s="48" t="str">
        <f>[1]Protokolas!A202</f>
        <v>akmenės r.</v>
      </c>
      <c r="B77" s="48" t="str">
        <f>[1]Protokolas!B202</f>
        <v>Arijus Žiaurys</v>
      </c>
      <c r="C77" s="49">
        <f>[1]Protokolas!C202</f>
        <v>41640</v>
      </c>
      <c r="D77" s="48">
        <f>[1]Protokolas!D202</f>
        <v>9.8699999999999992</v>
      </c>
      <c r="E77" s="48">
        <f>[1]Protokolas!E202</f>
        <v>31</v>
      </c>
      <c r="F77" s="48">
        <f>[1]Protokolas!F202</f>
        <v>437</v>
      </c>
      <c r="G77" s="48">
        <f>[1]Protokolas!G202</f>
        <v>41</v>
      </c>
      <c r="H77" s="48">
        <f>[1]Protokolas!H202</f>
        <v>35.85</v>
      </c>
      <c r="I77" s="48">
        <f>[1]Protokolas!I202</f>
        <v>35</v>
      </c>
      <c r="J77" s="48">
        <f>[1]Protokolas!J202</f>
        <v>107</v>
      </c>
      <c r="K77" s="50">
        <f t="shared" si="1"/>
        <v>69</v>
      </c>
    </row>
    <row r="78" spans="1:11" ht="14.4" x14ac:dyDescent="0.3">
      <c r="A78" s="48" t="str">
        <f>[1]Protokolas!A176</f>
        <v>tauragės</v>
      </c>
      <c r="B78" s="48" t="str">
        <f>[1]Protokolas!B176</f>
        <v>Kajus Gudaitis</v>
      </c>
      <c r="C78" s="49">
        <f>[1]Protokolas!C176</f>
        <v>41640</v>
      </c>
      <c r="D78" s="48">
        <f>[1]Protokolas!D176</f>
        <v>10.16</v>
      </c>
      <c r="E78" s="48">
        <f>[1]Protokolas!E176</f>
        <v>25</v>
      </c>
      <c r="F78" s="48">
        <f>[1]Protokolas!F176</f>
        <v>433</v>
      </c>
      <c r="G78" s="48">
        <f>[1]Protokolas!G176</f>
        <v>40</v>
      </c>
      <c r="H78" s="48">
        <f>[1]Protokolas!H176</f>
        <v>39.5</v>
      </c>
      <c r="I78" s="48">
        <f>[1]Protokolas!I176</f>
        <v>41</v>
      </c>
      <c r="J78" s="48">
        <f>[1]Protokolas!J176</f>
        <v>106</v>
      </c>
      <c r="K78" s="50">
        <f t="shared" si="1"/>
        <v>70</v>
      </c>
    </row>
    <row r="79" spans="1:11" ht="14.4" x14ac:dyDescent="0.3">
      <c r="A79" s="48" t="str">
        <f>[1]Protokolas!A225</f>
        <v>jurbarko</v>
      </c>
      <c r="B79" s="48" t="str">
        <f>[1]Protokolas!B225</f>
        <v>Pijus Andriulaitis</v>
      </c>
      <c r="C79" s="49">
        <f>[1]Protokolas!C225</f>
        <v>41682</v>
      </c>
      <c r="D79" s="48">
        <f>[1]Protokolas!D225</f>
        <v>9.9</v>
      </c>
      <c r="E79" s="48">
        <f>[1]Protokolas!E225</f>
        <v>29</v>
      </c>
      <c r="F79" s="48">
        <f>[1]Protokolas!F225</f>
        <v>439</v>
      </c>
      <c r="G79" s="48">
        <f>[1]Protokolas!G225</f>
        <v>42</v>
      </c>
      <c r="H79" s="48">
        <f>[1]Protokolas!H225</f>
        <v>35.409999999999997</v>
      </c>
      <c r="I79" s="48">
        <f>[1]Protokolas!I225</f>
        <v>35</v>
      </c>
      <c r="J79" s="48">
        <f>[1]Protokolas!J225</f>
        <v>106</v>
      </c>
      <c r="K79" s="50">
        <f t="shared" si="1"/>
        <v>71</v>
      </c>
    </row>
    <row r="80" spans="1:11" ht="14.4" x14ac:dyDescent="0.3">
      <c r="A80" s="48" t="str">
        <f>[1]Protokolas!A359</f>
        <v>klaipėdos r.</v>
      </c>
      <c r="B80" s="48" t="str">
        <f>[1]Protokolas!B359</f>
        <v>Danielius Daugintis</v>
      </c>
      <c r="C80" s="49">
        <f>[1]Protokolas!C359</f>
        <v>41775</v>
      </c>
      <c r="D80" s="48">
        <f>[1]Protokolas!D359</f>
        <v>9.9499999999999993</v>
      </c>
      <c r="E80" s="48">
        <f>[1]Protokolas!E359</f>
        <v>29</v>
      </c>
      <c r="F80" s="48">
        <f>[1]Protokolas!F359</f>
        <v>462</v>
      </c>
      <c r="G80" s="48">
        <f>[1]Protokolas!G359</f>
        <v>49</v>
      </c>
      <c r="H80" s="48">
        <f>[1]Protokolas!H359</f>
        <v>30</v>
      </c>
      <c r="I80" s="48">
        <f>[1]Protokolas!I359</f>
        <v>28</v>
      </c>
      <c r="J80" s="48">
        <f>[1]Protokolas!J359</f>
        <v>106</v>
      </c>
      <c r="K80" s="50">
        <f t="shared" si="1"/>
        <v>72</v>
      </c>
    </row>
    <row r="81" spans="1:11" ht="14.4" x14ac:dyDescent="0.3">
      <c r="A81" s="48" t="str">
        <f>[1]Protokolas!A130</f>
        <v>ukmergės</v>
      </c>
      <c r="B81" s="48" t="str">
        <f>[1]Protokolas!B130</f>
        <v>Markas Morkūnas</v>
      </c>
      <c r="C81" s="49">
        <f>[1]Protokolas!C130</f>
        <v>41640</v>
      </c>
      <c r="D81" s="48">
        <f>[1]Protokolas!D130</f>
        <v>9.7100000000000009</v>
      </c>
      <c r="E81" s="48">
        <f>[1]Protokolas!E130</f>
        <v>34</v>
      </c>
      <c r="F81" s="48">
        <f>[1]Protokolas!F130</f>
        <v>447</v>
      </c>
      <c r="G81" s="48">
        <f>[1]Protokolas!G130</f>
        <v>44</v>
      </c>
      <c r="H81" s="48">
        <f>[1]Protokolas!H130</f>
        <v>29.1</v>
      </c>
      <c r="I81" s="48">
        <f>[1]Protokolas!I130</f>
        <v>27</v>
      </c>
      <c r="J81" s="48">
        <f>[1]Protokolas!J130</f>
        <v>105</v>
      </c>
      <c r="K81" s="50">
        <f t="shared" si="1"/>
        <v>73</v>
      </c>
    </row>
    <row r="82" spans="1:11" ht="14.4" x14ac:dyDescent="0.3">
      <c r="A82" s="48" t="str">
        <f>[1]Protokolas!A201</f>
        <v>akmenės r.</v>
      </c>
      <c r="B82" s="48" t="str">
        <f>[1]Protokolas!B201</f>
        <v>Martynas Lukšas</v>
      </c>
      <c r="C82" s="49">
        <f>[1]Protokolas!C201</f>
        <v>41640</v>
      </c>
      <c r="D82" s="48">
        <f>[1]Protokolas!D201</f>
        <v>10.16</v>
      </c>
      <c r="E82" s="48">
        <f>[1]Protokolas!E201</f>
        <v>25</v>
      </c>
      <c r="F82" s="48">
        <f>[1]Protokolas!F201</f>
        <v>431</v>
      </c>
      <c r="G82" s="48">
        <f>[1]Protokolas!G201</f>
        <v>39</v>
      </c>
      <c r="H82" s="48">
        <f>[1]Protokolas!H201</f>
        <v>39.26</v>
      </c>
      <c r="I82" s="48">
        <f>[1]Protokolas!I201</f>
        <v>41</v>
      </c>
      <c r="J82" s="48">
        <f>[1]Protokolas!J201</f>
        <v>105</v>
      </c>
      <c r="K82" s="50">
        <f t="shared" si="1"/>
        <v>74</v>
      </c>
    </row>
    <row r="83" spans="1:11" ht="14.4" x14ac:dyDescent="0.3">
      <c r="A83" s="48" t="str">
        <f>[1]Protokolas!A358</f>
        <v>klaipėdos r.</v>
      </c>
      <c r="B83" s="48" t="str">
        <f>[1]Protokolas!B358</f>
        <v>Ąžuolas Puidokas</v>
      </c>
      <c r="C83" s="49">
        <f>[1]Protokolas!C358</f>
        <v>41681</v>
      </c>
      <c r="D83" s="48">
        <f>[1]Protokolas!D358</f>
        <v>9.9700000000000006</v>
      </c>
      <c r="E83" s="48">
        <f>[1]Protokolas!E358</f>
        <v>29</v>
      </c>
      <c r="F83" s="48">
        <f>[1]Protokolas!F358</f>
        <v>429</v>
      </c>
      <c r="G83" s="48">
        <f>[1]Protokolas!G358</f>
        <v>38</v>
      </c>
      <c r="H83" s="48">
        <f>[1]Protokolas!H358</f>
        <v>36.25</v>
      </c>
      <c r="I83" s="48">
        <f>[1]Protokolas!I358</f>
        <v>37</v>
      </c>
      <c r="J83" s="48">
        <f>[1]Protokolas!J358</f>
        <v>104</v>
      </c>
      <c r="K83" s="50">
        <f t="shared" si="1"/>
        <v>75</v>
      </c>
    </row>
    <row r="84" spans="1:11" ht="14.4" x14ac:dyDescent="0.3">
      <c r="A84" s="48" t="str">
        <f>[1]Protokolas!A155</f>
        <v>kauno</v>
      </c>
      <c r="B84" s="48" t="str">
        <f>[1]Protokolas!B155</f>
        <v>Evaldas Staškus</v>
      </c>
      <c r="C84" s="49">
        <f>[1]Protokolas!C155</f>
        <v>41640</v>
      </c>
      <c r="D84" s="48">
        <f>[1]Protokolas!D155</f>
        <v>9.66</v>
      </c>
      <c r="E84" s="48">
        <f>[1]Protokolas!E155</f>
        <v>36</v>
      </c>
      <c r="F84" s="48">
        <f>[1]Protokolas!F155</f>
        <v>446</v>
      </c>
      <c r="G84" s="48">
        <f>[1]Protokolas!G155</f>
        <v>44</v>
      </c>
      <c r="H84" s="48">
        <f>[1]Protokolas!H155</f>
        <v>26.45</v>
      </c>
      <c r="I84" s="48">
        <f>[1]Protokolas!I155</f>
        <v>23</v>
      </c>
      <c r="J84" s="48">
        <f>[1]Protokolas!J155</f>
        <v>103</v>
      </c>
      <c r="K84" s="50">
        <f t="shared" si="1"/>
        <v>76</v>
      </c>
    </row>
    <row r="85" spans="1:11" ht="14.4" x14ac:dyDescent="0.3">
      <c r="A85" s="48" t="str">
        <f>[1]Protokolas!A22</f>
        <v>kelmės</v>
      </c>
      <c r="B85" s="48" t="str">
        <f>[1]Protokolas!B22</f>
        <v>Vilas Mižutavičius</v>
      </c>
      <c r="C85" s="49">
        <f>[1]Protokolas!C22</f>
        <v>41910</v>
      </c>
      <c r="D85" s="48">
        <f>[1]Protokolas!D22</f>
        <v>9.44</v>
      </c>
      <c r="E85" s="48">
        <f>[1]Protokolas!E22</f>
        <v>41</v>
      </c>
      <c r="F85" s="48">
        <f>[1]Protokolas!F22</f>
        <v>400</v>
      </c>
      <c r="G85" s="48">
        <f>[1]Protokolas!G22</f>
        <v>29</v>
      </c>
      <c r="H85" s="48">
        <f>[1]Protokolas!H22</f>
        <v>33.75</v>
      </c>
      <c r="I85" s="48">
        <f>[1]Protokolas!I22</f>
        <v>33</v>
      </c>
      <c r="J85" s="48">
        <f>[1]Protokolas!J22</f>
        <v>103</v>
      </c>
      <c r="K85" s="50">
        <f t="shared" si="1"/>
        <v>77</v>
      </c>
    </row>
    <row r="86" spans="1:11" ht="14.4" x14ac:dyDescent="0.3">
      <c r="A86" s="48" t="str">
        <f>[1]Protokolas!A239</f>
        <v>panevėžio</v>
      </c>
      <c r="B86" s="48" t="str">
        <f>[1]Protokolas!B239</f>
        <v>Simas Krivickas</v>
      </c>
      <c r="C86" s="49">
        <f>[1]Protokolas!C239</f>
        <v>41649</v>
      </c>
      <c r="D86" s="48">
        <f>[1]Protokolas!D239</f>
        <v>9.7899999999999991</v>
      </c>
      <c r="E86" s="48">
        <f>[1]Protokolas!E239</f>
        <v>34</v>
      </c>
      <c r="F86" s="48">
        <f>[1]Protokolas!F239</f>
        <v>449</v>
      </c>
      <c r="G86" s="48">
        <f>[1]Protokolas!G239</f>
        <v>45</v>
      </c>
      <c r="H86" s="48">
        <f>[1]Protokolas!H239</f>
        <v>27.55</v>
      </c>
      <c r="I86" s="48">
        <f>[1]Protokolas!I239</f>
        <v>24</v>
      </c>
      <c r="J86" s="48">
        <f>[1]Protokolas!J239</f>
        <v>103</v>
      </c>
      <c r="K86" s="50">
        <f t="shared" si="1"/>
        <v>78</v>
      </c>
    </row>
    <row r="87" spans="1:11" ht="14.4" x14ac:dyDescent="0.3">
      <c r="A87" s="48" t="str">
        <f>[1]Protokolas!A228</f>
        <v>jurbarko</v>
      </c>
      <c r="B87" s="48" t="str">
        <f>[1]Protokolas!B228</f>
        <v>Jokūbas Matukaitis</v>
      </c>
      <c r="C87" s="49">
        <f>[1]Protokolas!C228</f>
        <v>41898</v>
      </c>
      <c r="D87" s="48">
        <f>[1]Protokolas!D228</f>
        <v>9.94</v>
      </c>
      <c r="E87" s="48">
        <f>[1]Protokolas!E228</f>
        <v>29</v>
      </c>
      <c r="F87" s="48">
        <f>[1]Protokolas!F228</f>
        <v>433</v>
      </c>
      <c r="G87" s="48">
        <f>[1]Protokolas!G228</f>
        <v>40</v>
      </c>
      <c r="H87" s="48">
        <f>[1]Protokolas!H228</f>
        <v>34.69</v>
      </c>
      <c r="I87" s="48">
        <f>[1]Protokolas!I228</f>
        <v>34</v>
      </c>
      <c r="J87" s="48">
        <f>[1]Protokolas!J228</f>
        <v>103</v>
      </c>
      <c r="K87" s="50">
        <f t="shared" si="1"/>
        <v>79</v>
      </c>
    </row>
    <row r="88" spans="1:11" ht="14.4" x14ac:dyDescent="0.3">
      <c r="A88" s="48" t="str">
        <f>[1]Protokolas!A13</f>
        <v>prienų</v>
      </c>
      <c r="B88" s="48" t="str">
        <f>[1]Protokolas!B13</f>
        <v>Kajus Kriaučiūnas</v>
      </c>
      <c r="C88" s="49">
        <f>[1]Protokolas!C13</f>
        <v>41640</v>
      </c>
      <c r="D88" s="48">
        <f>[1]Protokolas!D13</f>
        <v>9.64</v>
      </c>
      <c r="E88" s="48">
        <f>[1]Protokolas!E13</f>
        <v>36</v>
      </c>
      <c r="F88" s="48">
        <f>[1]Protokolas!F13</f>
        <v>426</v>
      </c>
      <c r="G88" s="48">
        <f>[1]Protokolas!G13</f>
        <v>37</v>
      </c>
      <c r="H88" s="48">
        <f>[1]Protokolas!H13</f>
        <v>31.7</v>
      </c>
      <c r="I88" s="48">
        <f>[1]Protokolas!I13</f>
        <v>30</v>
      </c>
      <c r="J88" s="48">
        <f>[1]Protokolas!J13</f>
        <v>103</v>
      </c>
      <c r="K88" s="50">
        <f t="shared" si="1"/>
        <v>80</v>
      </c>
    </row>
    <row r="89" spans="1:11" ht="14.4" x14ac:dyDescent="0.3">
      <c r="A89" s="48" t="str">
        <f>[1]Protokolas!A296</f>
        <v>biržų</v>
      </c>
      <c r="B89" s="48" t="str">
        <f>[1]Protokolas!B296</f>
        <v>Deimantas Vivciūnas</v>
      </c>
      <c r="C89" s="49">
        <f>[1]Protokolas!C296</f>
        <v>41640</v>
      </c>
      <c r="D89" s="48">
        <f>[1]Protokolas!D296</f>
        <v>9.59</v>
      </c>
      <c r="E89" s="48">
        <f>[1]Protokolas!E296</f>
        <v>38</v>
      </c>
      <c r="F89" s="48">
        <f>[1]Protokolas!F296</f>
        <v>440</v>
      </c>
      <c r="G89" s="48">
        <f>[1]Protokolas!G296</f>
        <v>42</v>
      </c>
      <c r="H89" s="48">
        <f>[1]Protokolas!H296</f>
        <v>26.2</v>
      </c>
      <c r="I89" s="48">
        <f>[1]Protokolas!I296</f>
        <v>23</v>
      </c>
      <c r="J89" s="48">
        <f>[1]Protokolas!J296</f>
        <v>103</v>
      </c>
      <c r="K89" s="50">
        <f t="shared" si="1"/>
        <v>81</v>
      </c>
    </row>
    <row r="90" spans="1:11" ht="14.4" x14ac:dyDescent="0.3">
      <c r="A90" s="48" t="str">
        <f>[1]Protokolas!A154</f>
        <v>kauno</v>
      </c>
      <c r="B90" s="48" t="str">
        <f>[1]Protokolas!B154</f>
        <v>Nojus Barkauskas</v>
      </c>
      <c r="C90" s="49">
        <f>[1]Protokolas!C154</f>
        <v>41640</v>
      </c>
      <c r="D90" s="48">
        <f>[1]Protokolas!D154</f>
        <v>9.84</v>
      </c>
      <c r="E90" s="48">
        <f>[1]Protokolas!E154</f>
        <v>31</v>
      </c>
      <c r="F90" s="48">
        <f>[1]Protokolas!F154</f>
        <v>437</v>
      </c>
      <c r="G90" s="48">
        <f>[1]Protokolas!G154</f>
        <v>41</v>
      </c>
      <c r="H90" s="48">
        <f>[1]Protokolas!H154</f>
        <v>31.9</v>
      </c>
      <c r="I90" s="48">
        <f>[1]Protokolas!I154</f>
        <v>30</v>
      </c>
      <c r="J90" s="48">
        <f>[1]Protokolas!J154</f>
        <v>102</v>
      </c>
      <c r="K90" s="50">
        <f t="shared" si="1"/>
        <v>82</v>
      </c>
    </row>
    <row r="91" spans="1:11" ht="14.4" x14ac:dyDescent="0.3">
      <c r="A91" s="48" t="str">
        <f>[1]Protokolas!A59</f>
        <v>švenčionių</v>
      </c>
      <c r="B91" s="48" t="str">
        <f>[1]Protokolas!B59</f>
        <v>Vasaris Gaidys</v>
      </c>
      <c r="C91" s="49">
        <f>[1]Protokolas!C59</f>
        <v>41640</v>
      </c>
      <c r="D91" s="48">
        <f>[1]Protokolas!D59</f>
        <v>10.08</v>
      </c>
      <c r="E91" s="48">
        <f>[1]Protokolas!E59</f>
        <v>27</v>
      </c>
      <c r="F91" s="48">
        <f>[1]Protokolas!F59</f>
        <v>441</v>
      </c>
      <c r="G91" s="48">
        <f>[1]Protokolas!G59</f>
        <v>42</v>
      </c>
      <c r="H91" s="48">
        <f>[1]Protokolas!H59</f>
        <v>33.450000000000003</v>
      </c>
      <c r="I91" s="48">
        <f>[1]Protokolas!I59</f>
        <v>33</v>
      </c>
      <c r="J91" s="48">
        <f>[1]Protokolas!J59</f>
        <v>102</v>
      </c>
      <c r="K91" s="50">
        <f t="shared" si="1"/>
        <v>83</v>
      </c>
    </row>
    <row r="92" spans="1:11" ht="14.4" x14ac:dyDescent="0.3">
      <c r="A92" s="48" t="str">
        <f>[1]Protokolas!A436</f>
        <v>Vilniaus r.</v>
      </c>
      <c r="B92" s="48" t="str">
        <f>[1]Protokolas!B436</f>
        <v>Lukša Adam</v>
      </c>
      <c r="C92" s="48">
        <f>[1]Protokolas!C436</f>
        <v>41640</v>
      </c>
      <c r="D92" s="48">
        <f>[1]Protokolas!D436</f>
        <v>9.75</v>
      </c>
      <c r="E92" s="48">
        <f>[1]Protokolas!E436</f>
        <v>34</v>
      </c>
      <c r="F92" s="48">
        <f>[1]Protokolas!F436</f>
        <v>433</v>
      </c>
      <c r="G92" s="48">
        <f>[1]Protokolas!G436</f>
        <v>40</v>
      </c>
      <c r="H92" s="48">
        <f>[1]Protokolas!H436</f>
        <v>30.7</v>
      </c>
      <c r="I92" s="48">
        <f>[1]Protokolas!I436</f>
        <v>28</v>
      </c>
      <c r="J92" s="48">
        <f>[1]Protokolas!J436</f>
        <v>102</v>
      </c>
      <c r="K92" s="50">
        <f t="shared" si="1"/>
        <v>84</v>
      </c>
    </row>
    <row r="93" spans="1:11" ht="14.4" x14ac:dyDescent="0.3">
      <c r="A93" s="48" t="str">
        <f>[1]Protokolas!A438</f>
        <v>Vilniaus r.</v>
      </c>
      <c r="B93" s="48" t="str">
        <f>[1]Protokolas!B438</f>
        <v>Kudžma Edvin</v>
      </c>
      <c r="C93" s="48">
        <f>[1]Protokolas!C438</f>
        <v>41640</v>
      </c>
      <c r="D93" s="48">
        <f>[1]Protokolas!D438</f>
        <v>9.81</v>
      </c>
      <c r="E93" s="48">
        <f>[1]Protokolas!E438</f>
        <v>31</v>
      </c>
      <c r="F93" s="48">
        <f>[1]Protokolas!F438</f>
        <v>424</v>
      </c>
      <c r="G93" s="48">
        <f>[1]Protokolas!G438</f>
        <v>37</v>
      </c>
      <c r="H93" s="48">
        <f>[1]Protokolas!H438</f>
        <v>34.299999999999997</v>
      </c>
      <c r="I93" s="48">
        <f>[1]Protokolas!I438</f>
        <v>34</v>
      </c>
      <c r="J93" s="48">
        <f>[1]Protokolas!J438</f>
        <v>102</v>
      </c>
      <c r="K93" s="50">
        <f t="shared" si="1"/>
        <v>85</v>
      </c>
    </row>
    <row r="94" spans="1:11" ht="14.4" x14ac:dyDescent="0.3">
      <c r="A94" s="48" t="str">
        <f>[1]Protokolas!A145</f>
        <v>širvintų</v>
      </c>
      <c r="B94" s="48" t="str">
        <f>[1]Protokolas!B145</f>
        <v>Eldaras Lučiūnas</v>
      </c>
      <c r="C94" s="49">
        <f>[1]Protokolas!C145</f>
        <v>42333</v>
      </c>
      <c r="D94" s="48">
        <f>[1]Protokolas!D145</f>
        <v>9.7100000000000009</v>
      </c>
      <c r="E94" s="48">
        <f>[1]Protokolas!E145</f>
        <v>34</v>
      </c>
      <c r="F94" s="48">
        <f>[1]Protokolas!F145</f>
        <v>433</v>
      </c>
      <c r="G94" s="48">
        <f>[1]Protokolas!G145</f>
        <v>40</v>
      </c>
      <c r="H94" s="48">
        <f>[1]Protokolas!H145</f>
        <v>29</v>
      </c>
      <c r="I94" s="48">
        <f>[1]Protokolas!I145</f>
        <v>27</v>
      </c>
      <c r="J94" s="48">
        <f>[1]Protokolas!J145</f>
        <v>101</v>
      </c>
      <c r="K94" s="50">
        <f t="shared" si="1"/>
        <v>86</v>
      </c>
    </row>
    <row r="95" spans="1:11" ht="14.4" x14ac:dyDescent="0.3">
      <c r="A95" s="48" t="str">
        <f>[1]Protokolas!A273</f>
        <v>ignalinos</v>
      </c>
      <c r="B95" s="48" t="str">
        <f>[1]Protokolas!B273</f>
        <v>Matas Kudaba</v>
      </c>
      <c r="C95" s="49">
        <f>[1]Protokolas!C273</f>
        <v>42005</v>
      </c>
      <c r="D95" s="48">
        <f>[1]Protokolas!D273</f>
        <v>9.9499999999999993</v>
      </c>
      <c r="E95" s="48">
        <f>[1]Protokolas!E273</f>
        <v>29</v>
      </c>
      <c r="F95" s="48">
        <f>[1]Protokolas!F273</f>
        <v>446</v>
      </c>
      <c r="G95" s="48">
        <f>[1]Protokolas!G273</f>
        <v>44</v>
      </c>
      <c r="H95" s="48">
        <f>[1]Protokolas!H273</f>
        <v>29</v>
      </c>
      <c r="I95" s="48">
        <f>[1]Protokolas!I273</f>
        <v>27</v>
      </c>
      <c r="J95" s="48">
        <f>[1]Protokolas!J273</f>
        <v>100</v>
      </c>
      <c r="K95" s="50">
        <f t="shared" si="1"/>
        <v>87</v>
      </c>
    </row>
    <row r="96" spans="1:11" ht="14.4" x14ac:dyDescent="0.3">
      <c r="A96" s="48" t="str">
        <f>[1]Protokolas!A47</f>
        <v xml:space="preserve">joniškio </v>
      </c>
      <c r="B96" s="48" t="str">
        <f>[1]Protokolas!B47</f>
        <v>Adas Ladukas</v>
      </c>
      <c r="C96" s="49">
        <f>[1]Protokolas!C47</f>
        <v>41892</v>
      </c>
      <c r="D96" s="48">
        <f>[1]Protokolas!D47</f>
        <v>9.67</v>
      </c>
      <c r="E96" s="48">
        <f>[1]Protokolas!E47</f>
        <v>36</v>
      </c>
      <c r="F96" s="48">
        <f>[1]Protokolas!F47</f>
        <v>443</v>
      </c>
      <c r="G96" s="48">
        <f>[1]Protokolas!G47</f>
        <v>43</v>
      </c>
      <c r="H96" s="48">
        <f>[1]Protokolas!H47</f>
        <v>25.8</v>
      </c>
      <c r="I96" s="48">
        <f>[1]Protokolas!I47</f>
        <v>21</v>
      </c>
      <c r="J96" s="48">
        <f>[1]Protokolas!J47</f>
        <v>100</v>
      </c>
      <c r="K96" s="50">
        <f t="shared" si="1"/>
        <v>88</v>
      </c>
    </row>
    <row r="97" spans="1:11" ht="14.4" x14ac:dyDescent="0.3">
      <c r="A97" s="48" t="str">
        <f>[1]Protokolas!A404</f>
        <v>utenos</v>
      </c>
      <c r="B97" s="48" t="str">
        <f>[1]Protokolas!B404</f>
        <v>Adamas Degutis</v>
      </c>
      <c r="C97" s="49">
        <f>[1]Protokolas!C404</f>
        <v>42472</v>
      </c>
      <c r="D97" s="48">
        <f>[1]Protokolas!D404</f>
        <v>9.8000000000000007</v>
      </c>
      <c r="E97" s="48">
        <f>[1]Protokolas!E404</f>
        <v>31</v>
      </c>
      <c r="F97" s="48">
        <f>[1]Protokolas!F404</f>
        <v>440</v>
      </c>
      <c r="G97" s="48">
        <f>[1]Protokolas!G404</f>
        <v>42</v>
      </c>
      <c r="H97" s="48">
        <f>[1]Protokolas!H404</f>
        <v>29.8</v>
      </c>
      <c r="I97" s="48">
        <f>[1]Protokolas!I404</f>
        <v>27</v>
      </c>
      <c r="J97" s="48">
        <f>[1]Protokolas!J404</f>
        <v>100</v>
      </c>
      <c r="K97" s="50">
        <f t="shared" si="1"/>
        <v>89</v>
      </c>
    </row>
    <row r="98" spans="1:11" ht="14.4" x14ac:dyDescent="0.3">
      <c r="A98" s="48" t="str">
        <f>[1]Protokolas!A200</f>
        <v>akmenės r.</v>
      </c>
      <c r="B98" s="48" t="str">
        <f>[1]Protokolas!B200</f>
        <v>Pijus Dacas</v>
      </c>
      <c r="C98" s="49">
        <f>[1]Protokolas!C200</f>
        <v>41640</v>
      </c>
      <c r="D98" s="48">
        <f>[1]Protokolas!D200</f>
        <v>9.91</v>
      </c>
      <c r="E98" s="48">
        <f>[1]Protokolas!E200</f>
        <v>29</v>
      </c>
      <c r="F98" s="48">
        <f>[1]Protokolas!F200</f>
        <v>400</v>
      </c>
      <c r="G98" s="48">
        <f>[1]Protokolas!G200</f>
        <v>29</v>
      </c>
      <c r="H98" s="48">
        <f>[1]Protokolas!H200</f>
        <v>39.29</v>
      </c>
      <c r="I98" s="48">
        <f>[1]Protokolas!I200</f>
        <v>41</v>
      </c>
      <c r="J98" s="48">
        <f>[1]Protokolas!J200</f>
        <v>99</v>
      </c>
      <c r="K98" s="50">
        <f t="shared" si="1"/>
        <v>90</v>
      </c>
    </row>
    <row r="99" spans="1:11" ht="14.4" x14ac:dyDescent="0.3">
      <c r="A99" s="48" t="str">
        <f>[1]Protokolas!A299</f>
        <v>biržų</v>
      </c>
      <c r="B99" s="48" t="str">
        <f>[1]Protokolas!B299</f>
        <v>Svajūnas Stakutis</v>
      </c>
      <c r="C99" s="49">
        <f>[1]Protokolas!C299</f>
        <v>41640</v>
      </c>
      <c r="D99" s="48">
        <f>[1]Protokolas!D299</f>
        <v>9.6999999999999993</v>
      </c>
      <c r="E99" s="48">
        <f>[1]Protokolas!E299</f>
        <v>34</v>
      </c>
      <c r="F99" s="48">
        <f>[1]Protokolas!F299</f>
        <v>428</v>
      </c>
      <c r="G99" s="48">
        <f>[1]Protokolas!G299</f>
        <v>38</v>
      </c>
      <c r="H99" s="48">
        <f>[1]Protokolas!H299</f>
        <v>28.62</v>
      </c>
      <c r="I99" s="48">
        <f>[1]Protokolas!I299</f>
        <v>26</v>
      </c>
      <c r="J99" s="48">
        <f>[1]Protokolas!J299</f>
        <v>98</v>
      </c>
      <c r="K99" s="50">
        <f t="shared" si="1"/>
        <v>91</v>
      </c>
    </row>
    <row r="100" spans="1:11" ht="14.4" x14ac:dyDescent="0.3">
      <c r="A100" s="48" t="str">
        <f>[1]Protokolas!A133</f>
        <v>ukmergės</v>
      </c>
      <c r="B100" s="48" t="str">
        <f>[1]Protokolas!B133</f>
        <v>Matas Šuminskas</v>
      </c>
      <c r="C100" s="49">
        <f>[1]Protokolas!C133</f>
        <v>42005</v>
      </c>
      <c r="D100" s="48">
        <f>[1]Protokolas!D133</f>
        <v>10.119999999999999</v>
      </c>
      <c r="E100" s="48">
        <f>[1]Protokolas!E133</f>
        <v>25</v>
      </c>
      <c r="F100" s="48">
        <f>[1]Protokolas!F133</f>
        <v>462</v>
      </c>
      <c r="G100" s="48">
        <f>[1]Protokolas!G133</f>
        <v>49</v>
      </c>
      <c r="H100" s="48">
        <f>[1]Protokolas!H133</f>
        <v>26.8</v>
      </c>
      <c r="I100" s="48">
        <f>[1]Protokolas!I133</f>
        <v>23</v>
      </c>
      <c r="J100" s="48">
        <f>[1]Protokolas!J133</f>
        <v>97</v>
      </c>
      <c r="K100" s="50">
        <f t="shared" si="1"/>
        <v>92</v>
      </c>
    </row>
    <row r="101" spans="1:11" ht="14.4" x14ac:dyDescent="0.3">
      <c r="A101" s="48" t="str">
        <f>[1]Protokolas!A23</f>
        <v>kelmės</v>
      </c>
      <c r="B101" s="48" t="str">
        <f>[1]Protokolas!B23</f>
        <v>Orestas Butkus</v>
      </c>
      <c r="C101" s="49">
        <f>[1]Protokolas!C23</f>
        <v>42212</v>
      </c>
      <c r="D101" s="48">
        <f>[1]Protokolas!D23</f>
        <v>9.7899999999999991</v>
      </c>
      <c r="E101" s="48">
        <f>[1]Protokolas!E23</f>
        <v>34</v>
      </c>
      <c r="F101" s="48">
        <f>[1]Protokolas!F23</f>
        <v>452</v>
      </c>
      <c r="G101" s="48">
        <f>[1]Protokolas!G23</f>
        <v>46</v>
      </c>
      <c r="H101" s="48">
        <f>[1]Protokolas!H23</f>
        <v>22.4</v>
      </c>
      <c r="I101" s="48">
        <f>[1]Protokolas!I23</f>
        <v>17</v>
      </c>
      <c r="J101" s="48">
        <f>[1]Protokolas!J23</f>
        <v>97</v>
      </c>
      <c r="K101" s="50">
        <f t="shared" si="1"/>
        <v>93</v>
      </c>
    </row>
    <row r="102" spans="1:11" ht="14.4" x14ac:dyDescent="0.3">
      <c r="A102" s="48" t="str">
        <f>[1]Protokolas!A357</f>
        <v>klaipėdos r.</v>
      </c>
      <c r="B102" s="48" t="str">
        <f>[1]Protokolas!B357</f>
        <v>Nedas Šerkšnys</v>
      </c>
      <c r="C102" s="49">
        <f>[1]Protokolas!C357</f>
        <v>41682</v>
      </c>
      <c r="D102" s="48">
        <f>[1]Protokolas!D357</f>
        <v>9.98</v>
      </c>
      <c r="E102" s="48">
        <f>[1]Protokolas!E357</f>
        <v>29</v>
      </c>
      <c r="F102" s="48">
        <f>[1]Protokolas!F357</f>
        <v>403</v>
      </c>
      <c r="G102" s="48">
        <f>[1]Protokolas!G357</f>
        <v>30</v>
      </c>
      <c r="H102" s="48">
        <f>[1]Protokolas!H357</f>
        <v>37.6</v>
      </c>
      <c r="I102" s="48">
        <f>[1]Protokolas!I357</f>
        <v>38</v>
      </c>
      <c r="J102" s="48">
        <f>[1]Protokolas!J357</f>
        <v>97</v>
      </c>
      <c r="K102" s="50">
        <f t="shared" si="1"/>
        <v>94</v>
      </c>
    </row>
    <row r="103" spans="1:11" ht="14.4" x14ac:dyDescent="0.3">
      <c r="A103" s="48" t="str">
        <f>[1]Protokolas!A416</f>
        <v>jonavos</v>
      </c>
      <c r="B103" s="48" t="str">
        <f>[1]Protokolas!B416</f>
        <v xml:space="preserve">Domas Tarutis </v>
      </c>
      <c r="C103" s="49">
        <f>[1]Protokolas!C416</f>
        <v>41640</v>
      </c>
      <c r="D103" s="48">
        <f>[1]Protokolas!D416</f>
        <v>9.89</v>
      </c>
      <c r="E103" s="48">
        <f>[1]Protokolas!E416</f>
        <v>31</v>
      </c>
      <c r="F103" s="48">
        <f>[1]Protokolas!F416</f>
        <v>419</v>
      </c>
      <c r="G103" s="48">
        <f>[1]Protokolas!G416</f>
        <v>35</v>
      </c>
      <c r="H103" s="48">
        <f>[1]Protokolas!H416</f>
        <v>32</v>
      </c>
      <c r="I103" s="48">
        <f>[1]Protokolas!I416</f>
        <v>31</v>
      </c>
      <c r="J103" s="48">
        <f>[1]Protokolas!J416</f>
        <v>97</v>
      </c>
      <c r="K103" s="50">
        <f t="shared" si="1"/>
        <v>95</v>
      </c>
    </row>
    <row r="104" spans="1:11" ht="14.4" x14ac:dyDescent="0.3">
      <c r="A104" s="48" t="str">
        <f>[1]Protokolas!A439</f>
        <v>Vilniaus r.</v>
      </c>
      <c r="B104" s="48" t="str">
        <f>[1]Protokolas!B439</f>
        <v>Šablinski Edgar</v>
      </c>
      <c r="C104" s="48">
        <f>[1]Protokolas!C439</f>
        <v>41640</v>
      </c>
      <c r="D104" s="48">
        <f>[1]Protokolas!D439</f>
        <v>9.7899999999999991</v>
      </c>
      <c r="E104" s="48">
        <f>[1]Protokolas!E439</f>
        <v>34</v>
      </c>
      <c r="F104" s="48">
        <f>[1]Protokolas!F439</f>
        <v>439</v>
      </c>
      <c r="G104" s="48">
        <f>[1]Protokolas!G439</f>
        <v>42</v>
      </c>
      <c r="H104" s="48">
        <f>[1]Protokolas!H439</f>
        <v>25.7</v>
      </c>
      <c r="I104" s="48">
        <f>[1]Protokolas!I439</f>
        <v>21</v>
      </c>
      <c r="J104" s="48">
        <f>[1]Protokolas!J439</f>
        <v>97</v>
      </c>
      <c r="K104" s="50">
        <f t="shared" si="1"/>
        <v>96</v>
      </c>
    </row>
    <row r="105" spans="1:11" ht="14.4" x14ac:dyDescent="0.3">
      <c r="A105" s="48" t="str">
        <f>[1]Protokolas!A240</f>
        <v>panevėžio</v>
      </c>
      <c r="B105" s="48" t="str">
        <f>[1]Protokolas!B240</f>
        <v>Oskaras Glebavičius</v>
      </c>
      <c r="C105" s="49">
        <f>[1]Protokolas!C240</f>
        <v>41997</v>
      </c>
      <c r="D105" s="48">
        <f>[1]Protokolas!D240</f>
        <v>9.65</v>
      </c>
      <c r="E105" s="48">
        <f>[1]Protokolas!E240</f>
        <v>36</v>
      </c>
      <c r="F105" s="48">
        <f>[1]Protokolas!F240</f>
        <v>435</v>
      </c>
      <c r="G105" s="48">
        <f>[1]Protokolas!G240</f>
        <v>40</v>
      </c>
      <c r="H105" s="48">
        <f>[1]Protokolas!H240</f>
        <v>24</v>
      </c>
      <c r="I105" s="48">
        <f>[1]Protokolas!I240</f>
        <v>20</v>
      </c>
      <c r="J105" s="48">
        <f>[1]Protokolas!J240</f>
        <v>96</v>
      </c>
      <c r="K105" s="50">
        <f t="shared" si="1"/>
        <v>97</v>
      </c>
    </row>
    <row r="106" spans="1:11" ht="14.4" x14ac:dyDescent="0.3">
      <c r="A106" s="48" t="str">
        <f>[1]Protokolas!A392</f>
        <v>raseinių</v>
      </c>
      <c r="B106" s="48" t="str">
        <f>[1]Protokolas!B392</f>
        <v>Vykantas Stoškus</v>
      </c>
      <c r="C106" s="49">
        <f>[1]Protokolas!C392</f>
        <v>42181</v>
      </c>
      <c r="D106" s="48">
        <f>[1]Protokolas!D392</f>
        <v>9.69</v>
      </c>
      <c r="E106" s="48">
        <f>[1]Protokolas!E392</f>
        <v>36</v>
      </c>
      <c r="F106" s="48">
        <f>[1]Protokolas!F392</f>
        <v>422</v>
      </c>
      <c r="G106" s="48">
        <f>[1]Protokolas!G392</f>
        <v>36</v>
      </c>
      <c r="H106" s="48">
        <f>[1]Protokolas!H392</f>
        <v>27.9</v>
      </c>
      <c r="I106" s="48">
        <f>[1]Protokolas!I392</f>
        <v>24</v>
      </c>
      <c r="J106" s="48">
        <f>[1]Protokolas!J392</f>
        <v>96</v>
      </c>
      <c r="K106" s="50">
        <f t="shared" si="1"/>
        <v>98</v>
      </c>
    </row>
    <row r="107" spans="1:11" ht="14.4" x14ac:dyDescent="0.3">
      <c r="A107" s="48" t="str">
        <f>[1]Protokolas!A393</f>
        <v>raseinių</v>
      </c>
      <c r="B107" s="48" t="str">
        <f>[1]Protokolas!B393</f>
        <v>Hubertas Pluščauskas</v>
      </c>
      <c r="C107" s="49">
        <f>[1]Protokolas!C393</f>
        <v>41854</v>
      </c>
      <c r="D107" s="48">
        <f>[1]Protokolas!D393</f>
        <v>10.02</v>
      </c>
      <c r="E107" s="48">
        <f>[1]Protokolas!E393</f>
        <v>27</v>
      </c>
      <c r="F107" s="48">
        <f>[1]Protokolas!F393</f>
        <v>420</v>
      </c>
      <c r="G107" s="48">
        <f>[1]Protokolas!G393</f>
        <v>35</v>
      </c>
      <c r="H107" s="48">
        <f>[1]Protokolas!H393</f>
        <v>34.799999999999997</v>
      </c>
      <c r="I107" s="48">
        <f>[1]Protokolas!I393</f>
        <v>34</v>
      </c>
      <c r="J107" s="48">
        <f>[1]Protokolas!J393</f>
        <v>96</v>
      </c>
      <c r="K107" s="50">
        <f t="shared" si="1"/>
        <v>99</v>
      </c>
    </row>
    <row r="108" spans="1:11" ht="14.4" x14ac:dyDescent="0.3">
      <c r="A108" s="48" t="str">
        <f>[1]Protokolas!A192</f>
        <v>šiaulių r.</v>
      </c>
      <c r="B108" s="48" t="str">
        <f>[1]Protokolas!B192</f>
        <v>Gvidas Saudargis</v>
      </c>
      <c r="C108" s="49">
        <f>[1]Protokolas!C192</f>
        <v>41810</v>
      </c>
      <c r="D108" s="48">
        <f>[1]Protokolas!D192</f>
        <v>10.06</v>
      </c>
      <c r="E108" s="48">
        <f>[1]Protokolas!E192</f>
        <v>27</v>
      </c>
      <c r="F108" s="48">
        <f>[1]Protokolas!F192</f>
        <v>418</v>
      </c>
      <c r="G108" s="48">
        <f>[1]Protokolas!G192</f>
        <v>35</v>
      </c>
      <c r="H108" s="48">
        <f>[1]Protokolas!H192</f>
        <v>33.700000000000003</v>
      </c>
      <c r="I108" s="48">
        <f>[1]Protokolas!I192</f>
        <v>33</v>
      </c>
      <c r="J108" s="48">
        <f>[1]Protokolas!J192</f>
        <v>95</v>
      </c>
      <c r="K108" s="50">
        <f t="shared" si="1"/>
        <v>100</v>
      </c>
    </row>
    <row r="109" spans="1:11" ht="14.4" x14ac:dyDescent="0.3">
      <c r="A109" s="48" t="str">
        <f>[1]Protokolas!A157</f>
        <v>kauno</v>
      </c>
      <c r="B109" s="48" t="str">
        <f>[1]Protokolas!B157</f>
        <v>Arnas Lančinskas</v>
      </c>
      <c r="C109" s="49">
        <f>[1]Protokolas!C157</f>
        <v>41640</v>
      </c>
      <c r="D109" s="48">
        <f>[1]Protokolas!D157</f>
        <v>9.84</v>
      </c>
      <c r="E109" s="48">
        <f>[1]Protokolas!E157</f>
        <v>31</v>
      </c>
      <c r="F109" s="48">
        <f>[1]Protokolas!F157</f>
        <v>413</v>
      </c>
      <c r="G109" s="48">
        <f>[1]Protokolas!G157</f>
        <v>33</v>
      </c>
      <c r="H109" s="48">
        <f>[1]Protokolas!H157</f>
        <v>32.25</v>
      </c>
      <c r="I109" s="48">
        <f>[1]Protokolas!I157</f>
        <v>31</v>
      </c>
      <c r="J109" s="48">
        <f>[1]Protokolas!J157</f>
        <v>95</v>
      </c>
      <c r="K109" s="50">
        <f t="shared" si="1"/>
        <v>101</v>
      </c>
    </row>
    <row r="110" spans="1:11" ht="14.4" x14ac:dyDescent="0.3">
      <c r="A110" s="48" t="str">
        <f>[1]Protokolas!A272</f>
        <v>ignalinos</v>
      </c>
      <c r="B110" s="48" t="str">
        <f>[1]Protokolas!B272</f>
        <v>Mantas Staliauskas</v>
      </c>
      <c r="C110" s="49">
        <f>[1]Protokolas!C272</f>
        <v>42005</v>
      </c>
      <c r="D110" s="48">
        <f>[1]Protokolas!D272</f>
        <v>9.52</v>
      </c>
      <c r="E110" s="48">
        <f>[1]Protokolas!E272</f>
        <v>38</v>
      </c>
      <c r="F110" s="48">
        <f>[1]Protokolas!F272</f>
        <v>416</v>
      </c>
      <c r="G110" s="48">
        <f>[1]Protokolas!G272</f>
        <v>34</v>
      </c>
      <c r="H110" s="48">
        <f>[1]Protokolas!H272</f>
        <v>26.64</v>
      </c>
      <c r="I110" s="48">
        <f>[1]Protokolas!I272</f>
        <v>23</v>
      </c>
      <c r="J110" s="48">
        <f>[1]Protokolas!J272</f>
        <v>95</v>
      </c>
      <c r="K110" s="50">
        <f t="shared" si="1"/>
        <v>102</v>
      </c>
    </row>
    <row r="111" spans="1:11" ht="14.4" x14ac:dyDescent="0.3">
      <c r="A111" s="48" t="str">
        <f>[1]Protokolas!A298</f>
        <v>biržų</v>
      </c>
      <c r="B111" s="48" t="str">
        <f>[1]Protokolas!B298</f>
        <v>Arielius Dudoras</v>
      </c>
      <c r="C111" s="49">
        <f>[1]Protokolas!C298</f>
        <v>42005</v>
      </c>
      <c r="D111" s="48">
        <f>[1]Protokolas!D298</f>
        <v>10.029999999999999</v>
      </c>
      <c r="E111" s="48">
        <f>[1]Protokolas!E298</f>
        <v>27</v>
      </c>
      <c r="F111" s="48">
        <f>[1]Protokolas!F298</f>
        <v>427</v>
      </c>
      <c r="G111" s="48">
        <f>[1]Protokolas!G298</f>
        <v>38</v>
      </c>
      <c r="H111" s="48">
        <f>[1]Protokolas!H298</f>
        <v>31.12</v>
      </c>
      <c r="I111" s="48">
        <f>[1]Protokolas!I298</f>
        <v>30</v>
      </c>
      <c r="J111" s="48">
        <f>[1]Protokolas!J298</f>
        <v>95</v>
      </c>
      <c r="K111" s="50">
        <f t="shared" si="1"/>
        <v>103</v>
      </c>
    </row>
    <row r="112" spans="1:11" ht="14.4" x14ac:dyDescent="0.3">
      <c r="A112" s="48" t="str">
        <f>[1]Protokolas!A108</f>
        <v>kėdainių</v>
      </c>
      <c r="B112" s="48" t="str">
        <f>[1]Protokolas!B108</f>
        <v>Jonas Tevelavičius</v>
      </c>
      <c r="C112" s="49">
        <f>[1]Protokolas!C108</f>
        <v>41640</v>
      </c>
      <c r="D112" s="48">
        <f>[1]Protokolas!D108</f>
        <v>9.52</v>
      </c>
      <c r="E112" s="48">
        <f>[1]Protokolas!E108</f>
        <v>38</v>
      </c>
      <c r="F112" s="48">
        <f>[1]Protokolas!F108</f>
        <v>432</v>
      </c>
      <c r="G112" s="48">
        <f>[1]Protokolas!G108</f>
        <v>39</v>
      </c>
      <c r="H112" s="48">
        <f>[1]Protokolas!H108</f>
        <v>22.3</v>
      </c>
      <c r="I112" s="48">
        <f>[1]Protokolas!I108</f>
        <v>17</v>
      </c>
      <c r="J112" s="48">
        <f>[1]Protokolas!J108</f>
        <v>94</v>
      </c>
      <c r="K112" s="50">
        <f t="shared" si="1"/>
        <v>104</v>
      </c>
    </row>
    <row r="113" spans="1:11" ht="14.4" x14ac:dyDescent="0.3">
      <c r="A113" s="48" t="str">
        <f>[1]Protokolas!A118</f>
        <v>elektrėnų</v>
      </c>
      <c r="B113" s="48" t="str">
        <f>[1]Protokolas!B118</f>
        <v>Melanijus Kasparavičius</v>
      </c>
      <c r="C113" s="49">
        <f>[1]Protokolas!C118</f>
        <v>41831</v>
      </c>
      <c r="D113" s="48">
        <f>[1]Protokolas!D118</f>
        <v>9.85</v>
      </c>
      <c r="E113" s="48">
        <f>[1]Protokolas!E118</f>
        <v>31</v>
      </c>
      <c r="F113" s="48">
        <f>[1]Protokolas!F118</f>
        <v>420</v>
      </c>
      <c r="G113" s="48">
        <f>[1]Protokolas!G118</f>
        <v>35</v>
      </c>
      <c r="H113" s="48">
        <f>[1]Protokolas!H118</f>
        <v>30.55</v>
      </c>
      <c r="I113" s="48">
        <f>[1]Protokolas!I118</f>
        <v>28</v>
      </c>
      <c r="J113" s="48">
        <f>[1]Protokolas!J118</f>
        <v>94</v>
      </c>
      <c r="K113" s="50">
        <f t="shared" si="1"/>
        <v>105</v>
      </c>
    </row>
    <row r="114" spans="1:11" ht="14.4" x14ac:dyDescent="0.3">
      <c r="A114" s="48" t="str">
        <f>[1]Protokolas!A403</f>
        <v>utenos</v>
      </c>
      <c r="B114" s="48" t="str">
        <f>[1]Protokolas!B403</f>
        <v>Dovas Ruzgus</v>
      </c>
      <c r="C114" s="49">
        <f>[1]Protokolas!C403</f>
        <v>42153</v>
      </c>
      <c r="D114" s="48">
        <f>[1]Protokolas!D403</f>
        <v>9.6999999999999993</v>
      </c>
      <c r="E114" s="48">
        <f>[1]Protokolas!E403</f>
        <v>34</v>
      </c>
      <c r="F114" s="48">
        <f>[1]Protokolas!F403</f>
        <v>383</v>
      </c>
      <c r="G114" s="48">
        <f>[1]Protokolas!G403</f>
        <v>23</v>
      </c>
      <c r="H114" s="48">
        <f>[1]Protokolas!H403</f>
        <v>36.700000000000003</v>
      </c>
      <c r="I114" s="48">
        <f>[1]Protokolas!I403</f>
        <v>37</v>
      </c>
      <c r="J114" s="48">
        <f>[1]Protokolas!J403</f>
        <v>94</v>
      </c>
      <c r="K114" s="50">
        <f t="shared" si="1"/>
        <v>106</v>
      </c>
    </row>
    <row r="115" spans="1:11" ht="14.4" x14ac:dyDescent="0.3">
      <c r="A115" s="48" t="str">
        <f>[1]Protokolas!A413</f>
        <v>jonavos</v>
      </c>
      <c r="B115" s="48" t="str">
        <f>[1]Protokolas!B413</f>
        <v>Justas Ražukas</v>
      </c>
      <c r="C115" s="49">
        <f>[1]Protokolas!C413</f>
        <v>41640</v>
      </c>
      <c r="D115" s="48">
        <f>[1]Protokolas!D413</f>
        <v>9.66</v>
      </c>
      <c r="E115" s="48">
        <f>[1]Protokolas!E413</f>
        <v>36</v>
      </c>
      <c r="F115" s="48">
        <f>[1]Protokolas!F413</f>
        <v>437</v>
      </c>
      <c r="G115" s="48">
        <f>[1]Protokolas!G413</f>
        <v>41</v>
      </c>
      <c r="H115" s="48">
        <f>[1]Protokolas!H413</f>
        <v>22.9</v>
      </c>
      <c r="I115" s="48">
        <f>[1]Protokolas!I413</f>
        <v>17</v>
      </c>
      <c r="J115" s="48">
        <f>[1]Protokolas!J413</f>
        <v>94</v>
      </c>
      <c r="K115" s="50">
        <f t="shared" si="1"/>
        <v>107</v>
      </c>
    </row>
    <row r="116" spans="1:11" ht="14.4" x14ac:dyDescent="0.3">
      <c r="A116" s="48" t="str">
        <f>[1]Protokolas!A107</f>
        <v>kėdainių</v>
      </c>
      <c r="B116" s="48" t="str">
        <f>[1]Protokolas!B107</f>
        <v>Neitas Šatinskas</v>
      </c>
      <c r="C116" s="49">
        <f>[1]Protokolas!C107</f>
        <v>41640</v>
      </c>
      <c r="D116" s="48">
        <f>[1]Protokolas!D107</f>
        <v>9.6999999999999993</v>
      </c>
      <c r="E116" s="48">
        <f>[1]Protokolas!E107</f>
        <v>34</v>
      </c>
      <c r="F116" s="48">
        <f>[1]Protokolas!F107</f>
        <v>430</v>
      </c>
      <c r="G116" s="48">
        <f>[1]Protokolas!G107</f>
        <v>39</v>
      </c>
      <c r="H116" s="48">
        <f>[1]Protokolas!H107</f>
        <v>24.5</v>
      </c>
      <c r="I116" s="48">
        <f>[1]Protokolas!I107</f>
        <v>20</v>
      </c>
      <c r="J116" s="48">
        <f>[1]Protokolas!J107</f>
        <v>93</v>
      </c>
      <c r="K116" s="50">
        <f t="shared" si="1"/>
        <v>108</v>
      </c>
    </row>
    <row r="117" spans="1:11" ht="14.4" x14ac:dyDescent="0.3">
      <c r="A117" s="48" t="str">
        <f>[1]Protokolas!A191</f>
        <v>šiaulių r.</v>
      </c>
      <c r="B117" s="48" t="str">
        <f>[1]Protokolas!B191</f>
        <v>Domas Saudargis</v>
      </c>
      <c r="C117" s="49">
        <f>[1]Protokolas!C191</f>
        <v>42158</v>
      </c>
      <c r="D117" s="48">
        <f>[1]Protokolas!D191</f>
        <v>10.41</v>
      </c>
      <c r="E117" s="48">
        <f>[1]Protokolas!E191</f>
        <v>19</v>
      </c>
      <c r="F117" s="48">
        <f>[1]Protokolas!F191</f>
        <v>387</v>
      </c>
      <c r="G117" s="48">
        <f>[1]Protokolas!G191</f>
        <v>24</v>
      </c>
      <c r="H117" s="48">
        <f>[1]Protokolas!H191</f>
        <v>44.5</v>
      </c>
      <c r="I117" s="48">
        <f>[1]Protokolas!I191</f>
        <v>49</v>
      </c>
      <c r="J117" s="48">
        <f>[1]Protokolas!J191</f>
        <v>92</v>
      </c>
      <c r="K117" s="50">
        <f t="shared" si="1"/>
        <v>109</v>
      </c>
    </row>
    <row r="118" spans="1:11" ht="14.4" x14ac:dyDescent="0.3">
      <c r="A118" s="48" t="str">
        <f>[1]Protokolas!A347</f>
        <v>visagino</v>
      </c>
      <c r="B118" s="48" t="str">
        <f>[1]Protokolas!B347</f>
        <v>Aivaras Gramuntas</v>
      </c>
      <c r="C118" s="49">
        <f>[1]Protokolas!C347</f>
        <v>41689</v>
      </c>
      <c r="D118" s="48">
        <f>[1]Protokolas!D347</f>
        <v>9.6199999999999992</v>
      </c>
      <c r="E118" s="48">
        <f>[1]Protokolas!E347</f>
        <v>36</v>
      </c>
      <c r="F118" s="48">
        <f>[1]Protokolas!F347</f>
        <v>442</v>
      </c>
      <c r="G118" s="48">
        <f>[1]Protokolas!G347</f>
        <v>43</v>
      </c>
      <c r="H118" s="48">
        <f>[1]Protokolas!H347</f>
        <v>19.600000000000001</v>
      </c>
      <c r="I118" s="48">
        <f>[1]Protokolas!I347</f>
        <v>13</v>
      </c>
      <c r="J118" s="48">
        <f>[1]Protokolas!J347</f>
        <v>92</v>
      </c>
      <c r="K118" s="50">
        <f t="shared" si="1"/>
        <v>110</v>
      </c>
    </row>
    <row r="119" spans="1:11" ht="14.4" x14ac:dyDescent="0.3">
      <c r="A119" s="48" t="str">
        <f>[1]Protokolas!A323</f>
        <v>vilniaus</v>
      </c>
      <c r="B119" s="48" t="str">
        <f>[1]Protokolas!B323</f>
        <v>Alanas Kunčiūnas</v>
      </c>
      <c r="C119" s="49">
        <f>[1]Protokolas!C323</f>
        <v>41640</v>
      </c>
      <c r="D119" s="48">
        <f>[1]Protokolas!D323</f>
        <v>9.99</v>
      </c>
      <c r="E119" s="48">
        <f>[1]Protokolas!E323</f>
        <v>29</v>
      </c>
      <c r="F119" s="48">
        <f>[1]Protokolas!F323</f>
        <v>405</v>
      </c>
      <c r="G119" s="48">
        <f>[1]Protokolas!G323</f>
        <v>30</v>
      </c>
      <c r="H119" s="48">
        <f>[1]Protokolas!H323</f>
        <v>33.5</v>
      </c>
      <c r="I119" s="48">
        <f>[1]Protokolas!I323</f>
        <v>33</v>
      </c>
      <c r="J119" s="48">
        <f>[1]Protokolas!J323</f>
        <v>92</v>
      </c>
      <c r="K119" s="50">
        <f t="shared" si="1"/>
        <v>111</v>
      </c>
    </row>
    <row r="120" spans="1:11" ht="14.4" x14ac:dyDescent="0.3">
      <c r="A120" s="48" t="str">
        <f>[1]Protokolas!A204</f>
        <v>akmenės r.</v>
      </c>
      <c r="B120" s="48" t="str">
        <f>[1]Protokolas!B204</f>
        <v>Laurynas Kemfertas</v>
      </c>
      <c r="C120" s="49">
        <f>[1]Protokolas!C204</f>
        <v>41640</v>
      </c>
      <c r="D120" s="48">
        <f>[1]Protokolas!D204</f>
        <v>10.14</v>
      </c>
      <c r="E120" s="48">
        <f>[1]Protokolas!E204</f>
        <v>25</v>
      </c>
      <c r="F120" s="48">
        <f>[1]Protokolas!F204</f>
        <v>414</v>
      </c>
      <c r="G120" s="48">
        <f>[1]Protokolas!G204</f>
        <v>33</v>
      </c>
      <c r="H120" s="48">
        <f>[1]Protokolas!H204</f>
        <v>34.450000000000003</v>
      </c>
      <c r="I120" s="48">
        <f>[1]Protokolas!I204</f>
        <v>34</v>
      </c>
      <c r="J120" s="48">
        <f>[1]Protokolas!J204</f>
        <v>92</v>
      </c>
      <c r="K120" s="50">
        <f t="shared" si="1"/>
        <v>112</v>
      </c>
    </row>
    <row r="121" spans="1:11" ht="14.4" x14ac:dyDescent="0.3">
      <c r="A121" s="48" t="str">
        <f>[1]Protokolas!A381</f>
        <v>alytaus</v>
      </c>
      <c r="B121" s="48" t="str">
        <f>[1]Protokolas!B381</f>
        <v>Džiugas Balčius</v>
      </c>
      <c r="C121" s="49">
        <f>[1]Protokolas!C381</f>
        <v>41913</v>
      </c>
      <c r="D121" s="48">
        <f>[1]Protokolas!D381</f>
        <v>10.25</v>
      </c>
      <c r="E121" s="48">
        <f>[1]Protokolas!E381</f>
        <v>23</v>
      </c>
      <c r="F121" s="48">
        <f>[1]Protokolas!F381</f>
        <v>442</v>
      </c>
      <c r="G121" s="48">
        <f>[1]Protokolas!G381</f>
        <v>43</v>
      </c>
      <c r="H121" s="48">
        <f>[1]Protokolas!H381</f>
        <v>28.2</v>
      </c>
      <c r="I121" s="48">
        <f>[1]Protokolas!I381</f>
        <v>26</v>
      </c>
      <c r="J121" s="48">
        <f>[1]Protokolas!J381</f>
        <v>92</v>
      </c>
      <c r="K121" s="50">
        <f t="shared" si="1"/>
        <v>113</v>
      </c>
    </row>
    <row r="122" spans="1:11" ht="14.4" x14ac:dyDescent="0.3">
      <c r="A122" s="48" t="str">
        <f>[1]Protokolas!A212</f>
        <v>šilalės r.</v>
      </c>
      <c r="B122" s="48" t="str">
        <f>[1]Protokolas!B212</f>
        <v>Aironas Šniepis</v>
      </c>
      <c r="C122" s="49">
        <f>[1]Protokolas!C212</f>
        <v>42199</v>
      </c>
      <c r="D122" s="48">
        <f>[1]Protokolas!D212</f>
        <v>9.83</v>
      </c>
      <c r="E122" s="48">
        <f>[1]Protokolas!E212</f>
        <v>31</v>
      </c>
      <c r="F122" s="48">
        <f>[1]Protokolas!F212</f>
        <v>445</v>
      </c>
      <c r="G122" s="48">
        <f>[1]Protokolas!G212</f>
        <v>44</v>
      </c>
      <c r="H122" s="48">
        <f>[1]Protokolas!H212</f>
        <v>21.82</v>
      </c>
      <c r="I122" s="48">
        <f>[1]Protokolas!I212</f>
        <v>16</v>
      </c>
      <c r="J122" s="48">
        <f>[1]Protokolas!J212</f>
        <v>91</v>
      </c>
      <c r="K122" s="50">
        <f t="shared" si="1"/>
        <v>114</v>
      </c>
    </row>
    <row r="123" spans="1:11" ht="14.4" x14ac:dyDescent="0.3">
      <c r="A123" s="48" t="str">
        <f>[1]Protokolas!A190</f>
        <v>šiaulių r.</v>
      </c>
      <c r="B123" s="48" t="str">
        <f>[1]Protokolas!B190</f>
        <v>Emilis Ripinskis</v>
      </c>
      <c r="C123" s="49">
        <f>[1]Protokolas!C190</f>
        <v>42000</v>
      </c>
      <c r="D123" s="48">
        <f>[1]Protokolas!D190</f>
        <v>9.89</v>
      </c>
      <c r="E123" s="48">
        <f>[1]Protokolas!E190</f>
        <v>31</v>
      </c>
      <c r="F123" s="48">
        <f>[1]Protokolas!F190</f>
        <v>410</v>
      </c>
      <c r="G123" s="48">
        <f>[1]Protokolas!G190</f>
        <v>32</v>
      </c>
      <c r="H123" s="48">
        <f>[1]Protokolas!H190</f>
        <v>28.9</v>
      </c>
      <c r="I123" s="48">
        <f>[1]Protokolas!I190</f>
        <v>26</v>
      </c>
      <c r="J123" s="48">
        <f>[1]Protokolas!J190</f>
        <v>89</v>
      </c>
      <c r="K123" s="50">
        <f t="shared" si="1"/>
        <v>115</v>
      </c>
    </row>
    <row r="124" spans="1:11" ht="14.4" x14ac:dyDescent="0.3">
      <c r="A124" s="48" t="str">
        <f>[1]Protokolas!A21</f>
        <v>kelmės</v>
      </c>
      <c r="B124" s="48" t="str">
        <f>[1]Protokolas!B21</f>
        <v>Tajus Jokubauskas</v>
      </c>
      <c r="C124" s="49">
        <f>[1]Protokolas!C21</f>
        <v>41951</v>
      </c>
      <c r="D124" s="48">
        <f>[1]Protokolas!D21</f>
        <v>9.85</v>
      </c>
      <c r="E124" s="48">
        <f>[1]Protokolas!E21</f>
        <v>31</v>
      </c>
      <c r="F124" s="48">
        <f>[1]Protokolas!F21</f>
        <v>426</v>
      </c>
      <c r="G124" s="48">
        <f>[1]Protokolas!G21</f>
        <v>37</v>
      </c>
      <c r="H124" s="48">
        <f>[1]Protokolas!H21</f>
        <v>25.8</v>
      </c>
      <c r="I124" s="48">
        <f>[1]Protokolas!I21</f>
        <v>21</v>
      </c>
      <c r="J124" s="48">
        <f>[1]Protokolas!J21</f>
        <v>89</v>
      </c>
      <c r="K124" s="50">
        <f t="shared" si="1"/>
        <v>116</v>
      </c>
    </row>
    <row r="125" spans="1:11" ht="14.4" x14ac:dyDescent="0.3">
      <c r="A125" s="48" t="str">
        <f>[1]Protokolas!A238</f>
        <v>panevėžio</v>
      </c>
      <c r="B125" s="48" t="str">
        <f>[1]Protokolas!B238</f>
        <v>Matas Šteinas</v>
      </c>
      <c r="C125" s="49">
        <f>[1]Protokolas!C238</f>
        <v>41664</v>
      </c>
      <c r="D125" s="48">
        <f>[1]Protokolas!D238</f>
        <v>10.01</v>
      </c>
      <c r="E125" s="48">
        <f>[1]Protokolas!E238</f>
        <v>27</v>
      </c>
      <c r="F125" s="48">
        <f>[1]Protokolas!F238</f>
        <v>395</v>
      </c>
      <c r="G125" s="48">
        <f>[1]Protokolas!G238</f>
        <v>27</v>
      </c>
      <c r="H125" s="48">
        <f>[1]Protokolas!H238</f>
        <v>35.549999999999997</v>
      </c>
      <c r="I125" s="48">
        <f>[1]Protokolas!I238</f>
        <v>35</v>
      </c>
      <c r="J125" s="48">
        <f>[1]Protokolas!J238</f>
        <v>89</v>
      </c>
      <c r="K125" s="50">
        <f t="shared" si="1"/>
        <v>117</v>
      </c>
    </row>
    <row r="126" spans="1:11" ht="14.4" x14ac:dyDescent="0.3">
      <c r="A126" s="48" t="str">
        <f>[1]Protokolas!A121</f>
        <v>elektrėnų</v>
      </c>
      <c r="B126" s="48" t="str">
        <f>[1]Protokolas!B121</f>
        <v>Montvydas Nenortas</v>
      </c>
      <c r="C126" s="49">
        <f>[1]Protokolas!C121</f>
        <v>42458</v>
      </c>
      <c r="D126" s="48">
        <f>[1]Protokolas!D121</f>
        <v>10.1</v>
      </c>
      <c r="E126" s="48">
        <f>[1]Protokolas!E121</f>
        <v>25</v>
      </c>
      <c r="F126" s="48">
        <f>[1]Protokolas!F121</f>
        <v>395</v>
      </c>
      <c r="G126" s="48">
        <f>[1]Protokolas!G121</f>
        <v>27</v>
      </c>
      <c r="H126" s="48">
        <f>[1]Protokolas!H121</f>
        <v>36.4</v>
      </c>
      <c r="I126" s="48">
        <f>[1]Protokolas!I121</f>
        <v>37</v>
      </c>
      <c r="J126" s="48">
        <f>[1]Protokolas!J121</f>
        <v>89</v>
      </c>
      <c r="K126" s="50">
        <f t="shared" si="1"/>
        <v>118</v>
      </c>
    </row>
    <row r="127" spans="1:11" ht="14.4" x14ac:dyDescent="0.3">
      <c r="A127" s="48" t="str">
        <f>[1]Protokolas!A402</f>
        <v>utenos</v>
      </c>
      <c r="B127" s="48" t="str">
        <f>[1]Protokolas!B402</f>
        <v>Matiejus Matulis</v>
      </c>
      <c r="C127" s="49">
        <f>[1]Protokolas!C402</f>
        <v>42291</v>
      </c>
      <c r="D127" s="48">
        <f>[1]Protokolas!D402</f>
        <v>10.06</v>
      </c>
      <c r="E127" s="48">
        <f>[1]Protokolas!E402</f>
        <v>27</v>
      </c>
      <c r="F127" s="48">
        <f>[1]Protokolas!F402</f>
        <v>417</v>
      </c>
      <c r="G127" s="48">
        <f>[1]Protokolas!G402</f>
        <v>34</v>
      </c>
      <c r="H127" s="48">
        <f>[1]Protokolas!H402</f>
        <v>30</v>
      </c>
      <c r="I127" s="48">
        <f>[1]Protokolas!I402</f>
        <v>28</v>
      </c>
      <c r="J127" s="48">
        <f>[1]Protokolas!J402</f>
        <v>89</v>
      </c>
      <c r="K127" s="50">
        <f t="shared" si="1"/>
        <v>119</v>
      </c>
    </row>
    <row r="128" spans="1:11" ht="12" customHeight="1" x14ac:dyDescent="0.3">
      <c r="A128" s="48" t="str">
        <f>[1]Protokolas!A132</f>
        <v>ukmergės</v>
      </c>
      <c r="B128" s="48" t="str">
        <f>[1]Protokolas!B132</f>
        <v>Oskaras Kovarskas</v>
      </c>
      <c r="C128" s="49">
        <f>[1]Protokolas!C132</f>
        <v>41640</v>
      </c>
      <c r="D128" s="48">
        <f>[1]Protokolas!D132</f>
        <v>10.16</v>
      </c>
      <c r="E128" s="48">
        <f>[1]Protokolas!E132</f>
        <v>25</v>
      </c>
      <c r="F128" s="48">
        <f>[1]Protokolas!F132</f>
        <v>410</v>
      </c>
      <c r="G128" s="48">
        <f>[1]Protokolas!G132</f>
        <v>32</v>
      </c>
      <c r="H128" s="48">
        <f>[1]Protokolas!H132</f>
        <v>32.5</v>
      </c>
      <c r="I128" s="48">
        <f>[1]Protokolas!I132</f>
        <v>31</v>
      </c>
      <c r="J128" s="48">
        <f>[1]Protokolas!J132</f>
        <v>88</v>
      </c>
      <c r="K128" s="50">
        <f t="shared" si="1"/>
        <v>120</v>
      </c>
    </row>
    <row r="129" spans="1:11" ht="12" customHeight="1" x14ac:dyDescent="0.3">
      <c r="A129" s="48" t="str">
        <f>[1]Protokolas!A11</f>
        <v>prienų</v>
      </c>
      <c r="B129" s="48" t="str">
        <f>[1]Protokolas!B11</f>
        <v>Joris Juozapavičius</v>
      </c>
      <c r="C129" s="49">
        <f>[1]Protokolas!C11</f>
        <v>41640</v>
      </c>
      <c r="D129" s="48">
        <f>[1]Protokolas!D11</f>
        <v>10.210000000000001</v>
      </c>
      <c r="E129" s="48">
        <f>[1]Protokolas!E11</f>
        <v>23</v>
      </c>
      <c r="F129" s="48">
        <f>[1]Protokolas!F11</f>
        <v>426</v>
      </c>
      <c r="G129" s="48">
        <f>[1]Protokolas!G11</f>
        <v>37</v>
      </c>
      <c r="H129" s="48">
        <f>[1]Protokolas!H11</f>
        <v>30.6</v>
      </c>
      <c r="I129" s="48">
        <f>[1]Protokolas!I11</f>
        <v>28</v>
      </c>
      <c r="J129" s="48">
        <f>[1]Protokolas!J11</f>
        <v>88</v>
      </c>
      <c r="K129" s="50">
        <f t="shared" si="1"/>
        <v>121</v>
      </c>
    </row>
    <row r="130" spans="1:11" ht="12" customHeight="1" x14ac:dyDescent="0.3">
      <c r="A130" s="48" t="str">
        <f>[1]Protokolas!A227</f>
        <v>jurbarko</v>
      </c>
      <c r="B130" s="48" t="str">
        <f>[1]Protokolas!B227</f>
        <v>Dominykas Peldžius</v>
      </c>
      <c r="C130" s="49">
        <f>[1]Protokolas!C227</f>
        <v>41799</v>
      </c>
      <c r="D130" s="48">
        <f>[1]Protokolas!D227</f>
        <v>9.7100000000000009</v>
      </c>
      <c r="E130" s="48">
        <f>[1]Protokolas!E227</f>
        <v>34</v>
      </c>
      <c r="F130" s="48">
        <f>[1]Protokolas!F227</f>
        <v>410</v>
      </c>
      <c r="G130" s="48">
        <f>[1]Protokolas!G227</f>
        <v>32</v>
      </c>
      <c r="H130" s="48">
        <f>[1]Protokolas!H227</f>
        <v>25.66</v>
      </c>
      <c r="I130" s="48">
        <f>[1]Protokolas!I227</f>
        <v>21</v>
      </c>
      <c r="J130" s="48">
        <f>[1]Protokolas!J227</f>
        <v>87</v>
      </c>
      <c r="K130" s="50">
        <f t="shared" si="1"/>
        <v>122</v>
      </c>
    </row>
    <row r="131" spans="1:11" ht="12" customHeight="1" x14ac:dyDescent="0.3">
      <c r="A131" s="48" t="str">
        <f>[1]Protokolas!A143</f>
        <v>širvintų</v>
      </c>
      <c r="B131" s="48" t="str">
        <f>[1]Protokolas!B143</f>
        <v>Gabrielius Motiejūnas</v>
      </c>
      <c r="C131" s="49">
        <f>[1]Protokolas!C143</f>
        <v>41850</v>
      </c>
      <c r="D131" s="48">
        <f>[1]Protokolas!D143</f>
        <v>9.82</v>
      </c>
      <c r="E131" s="48">
        <f>[1]Protokolas!E143</f>
        <v>31</v>
      </c>
      <c r="F131" s="48">
        <f>[1]Protokolas!F143</f>
        <v>381</v>
      </c>
      <c r="G131" s="48">
        <f>[1]Protokolas!G143</f>
        <v>22</v>
      </c>
      <c r="H131" s="48">
        <f>[1]Protokolas!H143</f>
        <v>34.5</v>
      </c>
      <c r="I131" s="48">
        <f>[1]Protokolas!I143</f>
        <v>34</v>
      </c>
      <c r="J131" s="48">
        <f>[1]Protokolas!J143</f>
        <v>87</v>
      </c>
      <c r="K131" s="50">
        <f t="shared" si="1"/>
        <v>123</v>
      </c>
    </row>
    <row r="132" spans="1:11" ht="12" customHeight="1" x14ac:dyDescent="0.3">
      <c r="A132" s="48" t="str">
        <f>[1]Protokolas!A250</f>
        <v>radviliškio</v>
      </c>
      <c r="B132" s="48" t="str">
        <f>[1]Protokolas!B250</f>
        <v>Oskaras Pocius</v>
      </c>
      <c r="C132" s="49">
        <f>[1]Protokolas!C250</f>
        <v>41892</v>
      </c>
      <c r="D132" s="48">
        <f>[1]Protokolas!D250</f>
        <v>9.92</v>
      </c>
      <c r="E132" s="48">
        <f>[1]Protokolas!E250</f>
        <v>29</v>
      </c>
      <c r="F132" s="48">
        <f>[1]Protokolas!F250</f>
        <v>415</v>
      </c>
      <c r="G132" s="48">
        <f>[1]Protokolas!G250</f>
        <v>34</v>
      </c>
      <c r="H132" s="48">
        <f>[1]Protokolas!H250</f>
        <v>26.65</v>
      </c>
      <c r="I132" s="48">
        <f>[1]Protokolas!I250</f>
        <v>23</v>
      </c>
      <c r="J132" s="48">
        <f>[1]Protokolas!J250</f>
        <v>86</v>
      </c>
      <c r="K132" s="50">
        <f t="shared" si="1"/>
        <v>124</v>
      </c>
    </row>
    <row r="133" spans="1:11" ht="12" customHeight="1" x14ac:dyDescent="0.3">
      <c r="A133" s="48" t="str">
        <f>[1]Protokolas!A320</f>
        <v>vilniaus</v>
      </c>
      <c r="B133" s="48" t="str">
        <f>[1]Protokolas!B320</f>
        <v>Deimantas Freigofas</v>
      </c>
      <c r="C133" s="49">
        <f>[1]Protokolas!C320</f>
        <v>42092</v>
      </c>
      <c r="D133" s="48">
        <f>[1]Protokolas!D320</f>
        <v>10.050000000000001</v>
      </c>
      <c r="E133" s="48">
        <f>[1]Protokolas!E320</f>
        <v>27</v>
      </c>
      <c r="F133" s="48">
        <f>[1]Protokolas!F320</f>
        <v>409</v>
      </c>
      <c r="G133" s="48">
        <f>[1]Protokolas!G320</f>
        <v>32</v>
      </c>
      <c r="H133" s="48">
        <f>[1]Protokolas!H320</f>
        <v>29.86</v>
      </c>
      <c r="I133" s="48">
        <f>[1]Protokolas!I320</f>
        <v>27</v>
      </c>
      <c r="J133" s="48">
        <f>[1]Protokolas!J320</f>
        <v>86</v>
      </c>
      <c r="K133" s="50">
        <f t="shared" si="1"/>
        <v>125</v>
      </c>
    </row>
    <row r="134" spans="1:11" ht="12" customHeight="1" x14ac:dyDescent="0.3">
      <c r="A134" s="48" t="str">
        <f>[1]Protokolas!A379</f>
        <v>alytaus</v>
      </c>
      <c r="B134" s="48" t="str">
        <f>[1]Protokolas!B379</f>
        <v>Gustas Selimavičius</v>
      </c>
      <c r="C134" s="49">
        <f>[1]Protokolas!C379</f>
        <v>41726</v>
      </c>
      <c r="D134" s="48">
        <f>[1]Protokolas!D379</f>
        <v>9.9600000000000009</v>
      </c>
      <c r="E134" s="48">
        <f>[1]Protokolas!E379</f>
        <v>29</v>
      </c>
      <c r="F134" s="48">
        <f>[1]Protokolas!F379</f>
        <v>400</v>
      </c>
      <c r="G134" s="48">
        <f>[1]Protokolas!G379</f>
        <v>29</v>
      </c>
      <c r="H134" s="48">
        <f>[1]Protokolas!H379</f>
        <v>30.4</v>
      </c>
      <c r="I134" s="48">
        <f>[1]Protokolas!I379</f>
        <v>28</v>
      </c>
      <c r="J134" s="48">
        <f>[1]Protokolas!J379</f>
        <v>86</v>
      </c>
      <c r="K134" s="50">
        <f t="shared" si="1"/>
        <v>126</v>
      </c>
    </row>
    <row r="135" spans="1:11" ht="12" customHeight="1" x14ac:dyDescent="0.3">
      <c r="A135" s="48" t="str">
        <f>[1]Protokolas!A331</f>
        <v>plungės</v>
      </c>
      <c r="B135" s="48" t="str">
        <f>[1]Protokolas!B331</f>
        <v>Modestas Grigaitis</v>
      </c>
      <c r="C135" s="49">
        <f>[1]Protokolas!C331</f>
        <v>41689</v>
      </c>
      <c r="D135" s="48">
        <f>[1]Protokolas!D331</f>
        <v>9.84</v>
      </c>
      <c r="E135" s="48">
        <f>[1]Protokolas!E331</f>
        <v>31</v>
      </c>
      <c r="F135" s="48">
        <f>[1]Protokolas!F331</f>
        <v>405</v>
      </c>
      <c r="G135" s="48">
        <f>[1]Protokolas!G331</f>
        <v>30</v>
      </c>
      <c r="H135" s="48">
        <f>[1]Protokolas!H331</f>
        <v>27.2</v>
      </c>
      <c r="I135" s="48">
        <f>[1]Protokolas!I331</f>
        <v>24</v>
      </c>
      <c r="J135" s="48">
        <f>[1]Protokolas!J331</f>
        <v>85</v>
      </c>
      <c r="K135" s="50">
        <f t="shared" si="1"/>
        <v>127</v>
      </c>
    </row>
    <row r="136" spans="1:11" ht="12" customHeight="1" x14ac:dyDescent="0.3">
      <c r="A136" s="48" t="str">
        <f>[1]Protokolas!A48</f>
        <v xml:space="preserve">joniškio </v>
      </c>
      <c r="B136" s="48" t="str">
        <f>[1]Protokolas!B48</f>
        <v>Kristupas Ramonas</v>
      </c>
      <c r="C136" s="49">
        <f>[1]Protokolas!C48</f>
        <v>41817</v>
      </c>
      <c r="D136" s="48">
        <f>[1]Protokolas!D48</f>
        <v>10.37</v>
      </c>
      <c r="E136" s="48">
        <f>[1]Protokolas!E48</f>
        <v>21</v>
      </c>
      <c r="F136" s="48">
        <f>[1]Protokolas!F48</f>
        <v>412</v>
      </c>
      <c r="G136" s="48">
        <f>[1]Protokolas!G48</f>
        <v>33</v>
      </c>
      <c r="H136" s="48">
        <f>[1]Protokolas!H48</f>
        <v>32.1</v>
      </c>
      <c r="I136" s="48">
        <f>[1]Protokolas!I48</f>
        <v>31</v>
      </c>
      <c r="J136" s="48">
        <f>[1]Protokolas!J48</f>
        <v>85</v>
      </c>
      <c r="K136" s="50">
        <f t="shared" si="1"/>
        <v>128</v>
      </c>
    </row>
    <row r="137" spans="1:11" ht="12" customHeight="1" x14ac:dyDescent="0.3">
      <c r="A137" s="48" t="str">
        <f>[1]Protokolas!A343</f>
        <v>visagino</v>
      </c>
      <c r="B137" s="48" t="str">
        <f>[1]Protokolas!B343</f>
        <v>Deividas Rutkauskas</v>
      </c>
      <c r="C137" s="49">
        <f>[1]Protokolas!C343</f>
        <v>41699</v>
      </c>
      <c r="D137" s="48">
        <f>[1]Protokolas!D343</f>
        <v>9.69</v>
      </c>
      <c r="E137" s="48">
        <f>[1]Protokolas!E343</f>
        <v>36</v>
      </c>
      <c r="F137" s="48">
        <f>[1]Protokolas!F343</f>
        <v>415</v>
      </c>
      <c r="G137" s="48">
        <f>[1]Protokolas!G343</f>
        <v>34</v>
      </c>
      <c r="H137" s="48">
        <f>[1]Protokolas!H343</f>
        <v>20.5</v>
      </c>
      <c r="I137" s="48">
        <f>[1]Protokolas!I343</f>
        <v>14</v>
      </c>
      <c r="J137" s="48">
        <f>[1]Protokolas!J343</f>
        <v>84</v>
      </c>
      <c r="K137" s="50">
        <f t="shared" si="1"/>
        <v>129</v>
      </c>
    </row>
    <row r="138" spans="1:11" ht="12" customHeight="1" x14ac:dyDescent="0.3">
      <c r="A138" s="48" t="str">
        <f>[1]Protokolas!A414</f>
        <v>jonavos</v>
      </c>
      <c r="B138" s="48" t="str">
        <f>[1]Protokolas!B414</f>
        <v>Kajus Šadlauskas</v>
      </c>
      <c r="C138" s="49">
        <f>[1]Protokolas!C414</f>
        <v>41640</v>
      </c>
      <c r="D138" s="48">
        <f>[1]Protokolas!D414</f>
        <v>10.18</v>
      </c>
      <c r="E138" s="48">
        <f>[1]Protokolas!E414</f>
        <v>25</v>
      </c>
      <c r="F138" s="48">
        <f>[1]Protokolas!F414</f>
        <v>422</v>
      </c>
      <c r="G138" s="48">
        <f>[1]Protokolas!G414</f>
        <v>36</v>
      </c>
      <c r="H138" s="48">
        <f>[1]Protokolas!H414</f>
        <v>26.2</v>
      </c>
      <c r="I138" s="48">
        <f>[1]Protokolas!I414</f>
        <v>23</v>
      </c>
      <c r="J138" s="48">
        <f>[1]Protokolas!J414</f>
        <v>84</v>
      </c>
      <c r="K138" s="50">
        <f t="shared" si="1"/>
        <v>130</v>
      </c>
    </row>
    <row r="139" spans="1:11" ht="12" customHeight="1" x14ac:dyDescent="0.3">
      <c r="A139" s="48" t="str">
        <f>[1]Protokolas!A415</f>
        <v>jonavos</v>
      </c>
      <c r="B139" s="48" t="str">
        <f>[1]Protokolas!B415</f>
        <v>Tautvydas Perednis</v>
      </c>
      <c r="C139" s="49">
        <f>[1]Protokolas!C415</f>
        <v>41640</v>
      </c>
      <c r="D139" s="48">
        <f>[1]Protokolas!D415</f>
        <v>9.6300000000000008</v>
      </c>
      <c r="E139" s="48">
        <f>[1]Protokolas!E415</f>
        <v>36</v>
      </c>
      <c r="F139" s="48">
        <f>[1]Protokolas!F415</f>
        <v>401</v>
      </c>
      <c r="G139" s="48">
        <f>[1]Protokolas!G415</f>
        <v>29</v>
      </c>
      <c r="H139" s="48">
        <f>[1]Protokolas!H415</f>
        <v>23.8</v>
      </c>
      <c r="I139" s="48">
        <f>[1]Protokolas!I415</f>
        <v>18</v>
      </c>
      <c r="J139" s="48">
        <f>[1]Protokolas!J415</f>
        <v>83</v>
      </c>
      <c r="K139" s="50">
        <f t="shared" ref="K139:K178" si="2">SUM(K138,1)</f>
        <v>131</v>
      </c>
    </row>
    <row r="140" spans="1:11" ht="12" customHeight="1" x14ac:dyDescent="0.3">
      <c r="A140" s="48" t="str">
        <f>[1]Protokolas!A85</f>
        <v xml:space="preserve">šiaulių </v>
      </c>
      <c r="B140" s="48" t="str">
        <f>[1]Protokolas!B85</f>
        <v>Denas Kavolis</v>
      </c>
      <c r="C140" s="49">
        <f>[1]Protokolas!C85</f>
        <v>41810</v>
      </c>
      <c r="D140" s="48">
        <f>[1]Protokolas!D85</f>
        <v>10.3</v>
      </c>
      <c r="E140" s="48">
        <f>[1]Protokolas!E85</f>
        <v>21</v>
      </c>
      <c r="F140" s="48">
        <f>[1]Protokolas!F85</f>
        <v>406</v>
      </c>
      <c r="G140" s="48">
        <f>[1]Protokolas!G85</f>
        <v>31</v>
      </c>
      <c r="H140" s="48">
        <f>[1]Protokolas!H85</f>
        <v>31.1</v>
      </c>
      <c r="I140" s="48">
        <f>[1]Protokolas!I85</f>
        <v>30</v>
      </c>
      <c r="J140" s="48">
        <f>[1]Protokolas!J85</f>
        <v>82</v>
      </c>
      <c r="K140" s="50">
        <f t="shared" si="2"/>
        <v>132</v>
      </c>
    </row>
    <row r="141" spans="1:11" ht="12" customHeight="1" x14ac:dyDescent="0.3">
      <c r="A141" s="48" t="str">
        <f>[1]Protokolas!A178</f>
        <v>tauragės</v>
      </c>
      <c r="B141" s="48" t="str">
        <f>[1]Protokolas!B178</f>
        <v>Gustas Bartušis</v>
      </c>
      <c r="C141" s="49">
        <f>[1]Protokolas!C178</f>
        <v>41640</v>
      </c>
      <c r="D141" s="48">
        <f>[1]Protokolas!D178</f>
        <v>10.01</v>
      </c>
      <c r="E141" s="48">
        <f>[1]Protokolas!E178</f>
        <v>27</v>
      </c>
      <c r="F141" s="48">
        <f>[1]Protokolas!F178</f>
        <v>398</v>
      </c>
      <c r="G141" s="48">
        <f>[1]Protokolas!G178</f>
        <v>28</v>
      </c>
      <c r="H141" s="48">
        <f>[1]Protokolas!H178</f>
        <v>29.76</v>
      </c>
      <c r="I141" s="48">
        <f>[1]Protokolas!I178</f>
        <v>27</v>
      </c>
      <c r="J141" s="48">
        <f>[1]Protokolas!J178</f>
        <v>82</v>
      </c>
      <c r="K141" s="50">
        <f t="shared" si="2"/>
        <v>133</v>
      </c>
    </row>
    <row r="142" spans="1:11" ht="12" customHeight="1" x14ac:dyDescent="0.3">
      <c r="A142" s="48" t="str">
        <f>[1]Protokolas!A309</f>
        <v>druskininkų</v>
      </c>
      <c r="B142" s="48" t="str">
        <f>[1]Protokolas!B309</f>
        <v>Jonas Michelangelo Oradei</v>
      </c>
      <c r="C142" s="49">
        <f>[1]Protokolas!C309</f>
        <v>41844</v>
      </c>
      <c r="D142" s="48">
        <f>[1]Protokolas!D309</f>
        <v>10.130000000000001</v>
      </c>
      <c r="E142" s="48">
        <f>[1]Protokolas!E309</f>
        <v>25</v>
      </c>
      <c r="F142" s="48">
        <f>[1]Protokolas!F309</f>
        <v>423</v>
      </c>
      <c r="G142" s="48">
        <f>[1]Protokolas!G309</f>
        <v>36</v>
      </c>
      <c r="H142" s="48">
        <f>[1]Protokolas!H309</f>
        <v>25</v>
      </c>
      <c r="I142" s="48">
        <f>[1]Protokolas!I309</f>
        <v>21</v>
      </c>
      <c r="J142" s="48">
        <f>[1]Protokolas!J309</f>
        <v>82</v>
      </c>
      <c r="K142" s="50">
        <f t="shared" si="2"/>
        <v>134</v>
      </c>
    </row>
    <row r="143" spans="1:11" ht="12" customHeight="1" x14ac:dyDescent="0.3">
      <c r="A143" s="48" t="str">
        <f>[1]Protokolas!A226</f>
        <v>jurbarko</v>
      </c>
      <c r="B143" s="48" t="str">
        <f>[1]Protokolas!B226</f>
        <v xml:space="preserve">Kajus Klevinskas </v>
      </c>
      <c r="C143" s="49">
        <f>[1]Protokolas!C226</f>
        <v>41695</v>
      </c>
      <c r="D143" s="48">
        <f>[1]Protokolas!D226</f>
        <v>9.89</v>
      </c>
      <c r="E143" s="48">
        <f>[1]Protokolas!E226</f>
        <v>31</v>
      </c>
      <c r="F143" s="48">
        <f>[1]Protokolas!F226</f>
        <v>390</v>
      </c>
      <c r="G143" s="48">
        <f>[1]Protokolas!G226</f>
        <v>25</v>
      </c>
      <c r="H143" s="48">
        <f>[1]Protokolas!H226</f>
        <v>27.61</v>
      </c>
      <c r="I143" s="48">
        <f>[1]Protokolas!I226</f>
        <v>24</v>
      </c>
      <c r="J143" s="48">
        <f>[1]Protokolas!J226</f>
        <v>80</v>
      </c>
      <c r="K143" s="50">
        <f t="shared" si="2"/>
        <v>135</v>
      </c>
    </row>
    <row r="144" spans="1:11" ht="12" customHeight="1" x14ac:dyDescent="0.3">
      <c r="A144" s="48" t="str">
        <f>[1]Protokolas!A310</f>
        <v>druskininkų</v>
      </c>
      <c r="B144" s="48" t="str">
        <f>[1]Protokolas!B310</f>
        <v>Nojus Butkevičius</v>
      </c>
      <c r="C144" s="49">
        <f>[1]Protokolas!C310</f>
        <v>41729</v>
      </c>
      <c r="D144" s="48">
        <f>[1]Protokolas!D310</f>
        <v>9.9499999999999993</v>
      </c>
      <c r="E144" s="48">
        <f>[1]Protokolas!E310</f>
        <v>29</v>
      </c>
      <c r="F144" s="48">
        <f>[1]Protokolas!F310</f>
        <v>416</v>
      </c>
      <c r="G144" s="48">
        <f>[1]Protokolas!G310</f>
        <v>34</v>
      </c>
      <c r="H144" s="48">
        <f>[1]Protokolas!H310</f>
        <v>22.6</v>
      </c>
      <c r="I144" s="48">
        <f>[1]Protokolas!I310</f>
        <v>17</v>
      </c>
      <c r="J144" s="48">
        <f>[1]Protokolas!J310</f>
        <v>80</v>
      </c>
      <c r="K144" s="50">
        <f t="shared" si="2"/>
        <v>136</v>
      </c>
    </row>
    <row r="145" spans="1:11" ht="12" customHeight="1" x14ac:dyDescent="0.3">
      <c r="A145" s="48" t="str">
        <f>[1]Protokolas!A50</f>
        <v xml:space="preserve">joniškio </v>
      </c>
      <c r="B145" s="48" t="str">
        <f>[1]Protokolas!B50</f>
        <v>Oskaras Stonys</v>
      </c>
      <c r="C145" s="49">
        <f>[1]Protokolas!C50</f>
        <v>42510</v>
      </c>
      <c r="D145" s="48">
        <f>[1]Protokolas!D50</f>
        <v>9.9700000000000006</v>
      </c>
      <c r="E145" s="48">
        <f>[1]Protokolas!E50</f>
        <v>29</v>
      </c>
      <c r="F145" s="48">
        <f>[1]Protokolas!F50</f>
        <v>394</v>
      </c>
      <c r="G145" s="48">
        <f>[1]Protokolas!G50</f>
        <v>27</v>
      </c>
      <c r="H145" s="48">
        <f>[1]Protokolas!H50</f>
        <v>27.5</v>
      </c>
      <c r="I145" s="48">
        <f>[1]Protokolas!I50</f>
        <v>24</v>
      </c>
      <c r="J145" s="48">
        <f>[1]Protokolas!J50</f>
        <v>80</v>
      </c>
      <c r="K145" s="50">
        <f t="shared" si="2"/>
        <v>137</v>
      </c>
    </row>
    <row r="146" spans="1:11" ht="14.4" x14ac:dyDescent="0.3">
      <c r="A146" s="48" t="str">
        <f>[1]Protokolas!A426</f>
        <v>varėnos</v>
      </c>
      <c r="B146" s="48" t="str">
        <f>[1]Protokolas!B426</f>
        <v>Trojus Ulbinas</v>
      </c>
      <c r="C146" s="49">
        <f>[1]Protokolas!C426</f>
        <v>41707</v>
      </c>
      <c r="D146" s="48">
        <f>[1]Protokolas!D426</f>
        <v>9.9</v>
      </c>
      <c r="E146" s="48">
        <f>[1]Protokolas!E426</f>
        <v>29</v>
      </c>
      <c r="F146" s="48">
        <f>[1]Protokolas!F426</f>
        <v>390</v>
      </c>
      <c r="G146" s="48">
        <f>[1]Protokolas!G426</f>
        <v>25</v>
      </c>
      <c r="H146" s="48">
        <f>[1]Protokolas!H426</f>
        <v>28.8</v>
      </c>
      <c r="I146" s="48">
        <f>[1]Protokolas!I426</f>
        <v>26</v>
      </c>
      <c r="J146" s="48">
        <f>[1]Protokolas!J426</f>
        <v>80</v>
      </c>
      <c r="K146" s="50">
        <f t="shared" si="2"/>
        <v>138</v>
      </c>
    </row>
    <row r="147" spans="1:11" ht="14.4" x14ac:dyDescent="0.3">
      <c r="A147" s="48" t="str">
        <f>[1]Protokolas!A213</f>
        <v>šilalės r.</v>
      </c>
      <c r="B147" s="48" t="str">
        <f>[1]Protokolas!B213</f>
        <v>Danielius Šveikauskis</v>
      </c>
      <c r="C147" s="49">
        <f>[1]Protokolas!C213</f>
        <v>41963</v>
      </c>
      <c r="D147" s="48">
        <f>[1]Protokolas!D213</f>
        <v>10.029999999999999</v>
      </c>
      <c r="E147" s="48">
        <f>[1]Protokolas!E213</f>
        <v>27</v>
      </c>
      <c r="F147" s="48">
        <f>[1]Protokolas!F213</f>
        <v>411</v>
      </c>
      <c r="G147" s="48">
        <f>[1]Protokolas!G213</f>
        <v>32</v>
      </c>
      <c r="H147" s="48">
        <f>[1]Protokolas!H213</f>
        <v>24.34</v>
      </c>
      <c r="I147" s="48">
        <f>[1]Protokolas!I213</f>
        <v>20</v>
      </c>
      <c r="J147" s="48">
        <f>[1]Protokolas!J213</f>
        <v>79</v>
      </c>
      <c r="K147" s="50">
        <f t="shared" si="2"/>
        <v>139</v>
      </c>
    </row>
    <row r="148" spans="1:11" ht="14.4" x14ac:dyDescent="0.3">
      <c r="A148" s="48" t="str">
        <f>[1]Protokolas!A216</f>
        <v>šilalės r.</v>
      </c>
      <c r="B148" s="48" t="str">
        <f>[1]Protokolas!B216</f>
        <v>Emilis Capas</v>
      </c>
      <c r="C148" s="49">
        <f>[1]Protokolas!C216</f>
        <v>41811</v>
      </c>
      <c r="D148" s="48">
        <f>[1]Protokolas!D216</f>
        <v>10.130000000000001</v>
      </c>
      <c r="E148" s="48">
        <f>[1]Protokolas!E216</f>
        <v>25</v>
      </c>
      <c r="F148" s="48">
        <f>[1]Protokolas!F216</f>
        <v>387</v>
      </c>
      <c r="G148" s="48">
        <f>[1]Protokolas!G216</f>
        <v>24</v>
      </c>
      <c r="H148" s="48">
        <f>[1]Protokolas!H216</f>
        <v>31.92</v>
      </c>
      <c r="I148" s="48">
        <f>[1]Protokolas!I216</f>
        <v>30</v>
      </c>
      <c r="J148" s="48">
        <f>[1]Protokolas!J216</f>
        <v>79</v>
      </c>
      <c r="K148" s="50">
        <f t="shared" si="2"/>
        <v>140</v>
      </c>
    </row>
    <row r="149" spans="1:11" ht="14.4" x14ac:dyDescent="0.3">
      <c r="A149" s="48" t="str">
        <f>[1]Protokolas!A378</f>
        <v>alytaus</v>
      </c>
      <c r="B149" s="48" t="str">
        <f>[1]Protokolas!B378</f>
        <v>Jokūbas Kinderys</v>
      </c>
      <c r="C149" s="49">
        <f>[1]Protokolas!C378</f>
        <v>41768</v>
      </c>
      <c r="D149" s="48">
        <f>[1]Protokolas!D378</f>
        <v>9.92</v>
      </c>
      <c r="E149" s="48">
        <f>[1]Protokolas!E378</f>
        <v>29</v>
      </c>
      <c r="F149" s="48">
        <f>[1]Protokolas!F378</f>
        <v>380</v>
      </c>
      <c r="G149" s="48">
        <f>[1]Protokolas!G378</f>
        <v>22</v>
      </c>
      <c r="H149" s="48">
        <f>[1]Protokolas!H378</f>
        <v>30.3</v>
      </c>
      <c r="I149" s="48">
        <f>[1]Protokolas!I378</f>
        <v>28</v>
      </c>
      <c r="J149" s="48">
        <f>[1]Protokolas!J378</f>
        <v>79</v>
      </c>
      <c r="K149" s="50">
        <f t="shared" si="2"/>
        <v>141</v>
      </c>
    </row>
    <row r="150" spans="1:11" ht="14.4" x14ac:dyDescent="0.3">
      <c r="A150" s="48" t="str">
        <f>[1]Protokolas!A236</f>
        <v>panevėžio</v>
      </c>
      <c r="B150" s="48" t="str">
        <f>[1]Protokolas!B236</f>
        <v>Danas Kulbė</v>
      </c>
      <c r="C150" s="49">
        <f>[1]Protokolas!C236</f>
        <v>42088</v>
      </c>
      <c r="D150" s="48">
        <f>[1]Protokolas!D236</f>
        <v>9.93</v>
      </c>
      <c r="E150" s="48">
        <f>[1]Protokolas!E236</f>
        <v>29</v>
      </c>
      <c r="F150" s="48">
        <f>[1]Protokolas!F236</f>
        <v>390</v>
      </c>
      <c r="G150" s="48">
        <f>[1]Protokolas!G236</f>
        <v>25</v>
      </c>
      <c r="H150" s="48">
        <f>[1]Protokolas!H236</f>
        <v>26.7</v>
      </c>
      <c r="I150" s="48">
        <f>[1]Protokolas!I236</f>
        <v>23</v>
      </c>
      <c r="J150" s="48">
        <f>[1]Protokolas!J236</f>
        <v>77</v>
      </c>
      <c r="K150" s="50">
        <f t="shared" si="2"/>
        <v>142</v>
      </c>
    </row>
    <row r="151" spans="1:11" ht="14.4" x14ac:dyDescent="0.3">
      <c r="A151" s="48" t="str">
        <f>[1]Protokolas!A237</f>
        <v>panevėžio</v>
      </c>
      <c r="B151" s="48" t="str">
        <f>[1]Protokolas!B237</f>
        <v>Aras Urbonas</v>
      </c>
      <c r="C151" s="49">
        <f>[1]Protokolas!C237</f>
        <v>42061</v>
      </c>
      <c r="D151" s="48">
        <f>[1]Protokolas!D237</f>
        <v>10.029999999999999</v>
      </c>
      <c r="E151" s="48">
        <f>[1]Protokolas!E237</f>
        <v>27</v>
      </c>
      <c r="F151" s="48">
        <f>[1]Protokolas!F237</f>
        <v>397</v>
      </c>
      <c r="G151" s="48">
        <f>[1]Protokolas!G237</f>
        <v>28</v>
      </c>
      <c r="H151" s="48">
        <f>[1]Protokolas!H237</f>
        <v>25.9</v>
      </c>
      <c r="I151" s="48">
        <f>[1]Protokolas!I237</f>
        <v>21</v>
      </c>
      <c r="J151" s="48">
        <f>[1]Protokolas!J237</f>
        <v>76</v>
      </c>
      <c r="K151" s="50">
        <f t="shared" si="2"/>
        <v>143</v>
      </c>
    </row>
    <row r="152" spans="1:11" ht="14.4" x14ac:dyDescent="0.3">
      <c r="A152" s="48" t="str">
        <f>[1]Protokolas!A307</f>
        <v>druskininkų</v>
      </c>
      <c r="B152" s="48" t="str">
        <f>[1]Protokolas!B307</f>
        <v>Justinas Kaunas</v>
      </c>
      <c r="C152" s="49">
        <f>[1]Protokolas!C307</f>
        <v>41640</v>
      </c>
      <c r="D152" s="48">
        <f>[1]Protokolas!D307</f>
        <v>10.34</v>
      </c>
      <c r="E152" s="48">
        <f>[1]Protokolas!E307</f>
        <v>21</v>
      </c>
      <c r="F152" s="48">
        <f>[1]Protokolas!F307</f>
        <v>406</v>
      </c>
      <c r="G152" s="48">
        <f>[1]Protokolas!G307</f>
        <v>31</v>
      </c>
      <c r="H152" s="48">
        <f>[1]Protokolas!H307</f>
        <v>27.8</v>
      </c>
      <c r="I152" s="48">
        <f>[1]Protokolas!I307</f>
        <v>24</v>
      </c>
      <c r="J152" s="48">
        <f>[1]Protokolas!J307</f>
        <v>76</v>
      </c>
      <c r="K152" s="50">
        <f t="shared" si="2"/>
        <v>144</v>
      </c>
    </row>
    <row r="153" spans="1:11" ht="14.4" x14ac:dyDescent="0.3">
      <c r="A153" s="48" t="str">
        <f>[1]Protokolas!A82</f>
        <v xml:space="preserve">šiaulių </v>
      </c>
      <c r="B153" s="48" t="str">
        <f>[1]Protokolas!B82</f>
        <v>Vilmantas Reminas</v>
      </c>
      <c r="C153" s="49">
        <f>[1]Protokolas!C82</f>
        <v>41794</v>
      </c>
      <c r="D153" s="48">
        <f>[1]Protokolas!D82</f>
        <v>9.92</v>
      </c>
      <c r="E153" s="48">
        <f>[1]Protokolas!E82</f>
        <v>29</v>
      </c>
      <c r="F153" s="48">
        <f>[1]Protokolas!F82</f>
        <v>400</v>
      </c>
      <c r="G153" s="48">
        <f>[1]Protokolas!G82</f>
        <v>29</v>
      </c>
      <c r="H153" s="48">
        <f>[1]Protokolas!H82</f>
        <v>21.7</v>
      </c>
      <c r="I153" s="48">
        <f>[1]Protokolas!I82</f>
        <v>16</v>
      </c>
      <c r="J153" s="48">
        <f>[1]Protokolas!J82</f>
        <v>74</v>
      </c>
      <c r="K153" s="50">
        <f t="shared" si="2"/>
        <v>145</v>
      </c>
    </row>
    <row r="154" spans="1:11" ht="14.4" x14ac:dyDescent="0.3">
      <c r="A154" s="48" t="str">
        <f>[1]Protokolas!A308</f>
        <v>druskininkų</v>
      </c>
      <c r="B154" s="48" t="str">
        <f>[1]Protokolas!B308</f>
        <v>Airidas Langaitis</v>
      </c>
      <c r="C154" s="49">
        <f>[1]Protokolas!C308</f>
        <v>41640</v>
      </c>
      <c r="D154" s="48">
        <f>[1]Protokolas!D308</f>
        <v>10.16</v>
      </c>
      <c r="E154" s="48">
        <f>[1]Protokolas!E308</f>
        <v>25</v>
      </c>
      <c r="F154" s="48">
        <f>[1]Protokolas!F308</f>
        <v>397</v>
      </c>
      <c r="G154" s="48">
        <f>[1]Protokolas!G308</f>
        <v>28</v>
      </c>
      <c r="H154" s="48">
        <f>[1]Protokolas!H308</f>
        <v>25.7</v>
      </c>
      <c r="I154" s="48">
        <f>[1]Protokolas!I308</f>
        <v>21</v>
      </c>
      <c r="J154" s="48">
        <f>[1]Protokolas!J308</f>
        <v>74</v>
      </c>
      <c r="K154" s="50">
        <f t="shared" si="2"/>
        <v>146</v>
      </c>
    </row>
    <row r="155" spans="1:11" ht="14.4" x14ac:dyDescent="0.3">
      <c r="A155" s="48" t="str">
        <f>[1]Protokolas!A203</f>
        <v>akmenės r.</v>
      </c>
      <c r="B155" s="48" t="str">
        <f>[1]Protokolas!B203</f>
        <v>Tajus Antonenkovas</v>
      </c>
      <c r="C155" s="49">
        <f>[1]Protokolas!C203</f>
        <v>41640</v>
      </c>
      <c r="D155" s="48">
        <f>[1]Protokolas!D203</f>
        <v>10.16</v>
      </c>
      <c r="E155" s="48">
        <f>[1]Protokolas!E203</f>
        <v>25</v>
      </c>
      <c r="F155" s="48">
        <f>[1]Protokolas!F203</f>
        <v>390</v>
      </c>
      <c r="G155" s="48">
        <f>[1]Protokolas!G203</f>
        <v>25</v>
      </c>
      <c r="H155" s="48">
        <f>[1]Protokolas!H203</f>
        <v>27.4</v>
      </c>
      <c r="I155" s="48">
        <f>[1]Protokolas!I203</f>
        <v>24</v>
      </c>
      <c r="J155" s="48">
        <f>[1]Protokolas!J203</f>
        <v>74</v>
      </c>
      <c r="K155" s="50">
        <f t="shared" si="2"/>
        <v>147</v>
      </c>
    </row>
    <row r="156" spans="1:11" ht="14.4" x14ac:dyDescent="0.3">
      <c r="A156" s="48" t="str">
        <f>[1]Protokolas!A401</f>
        <v>utenos</v>
      </c>
      <c r="B156" s="48" t="str">
        <f>[1]Protokolas!B401</f>
        <v>Rokas Stripeikis</v>
      </c>
      <c r="C156" s="49">
        <f>[1]Protokolas!C401</f>
        <v>42137</v>
      </c>
      <c r="D156" s="48">
        <f>[1]Protokolas!D401</f>
        <v>10.33</v>
      </c>
      <c r="E156" s="48">
        <f>[1]Protokolas!E401</f>
        <v>21</v>
      </c>
      <c r="F156" s="48">
        <f>[1]Protokolas!F401</f>
        <v>384</v>
      </c>
      <c r="G156" s="48">
        <f>[1]Protokolas!G401</f>
        <v>23</v>
      </c>
      <c r="H156" s="48">
        <f>[1]Protokolas!H401</f>
        <v>31.1</v>
      </c>
      <c r="I156" s="48">
        <f>[1]Protokolas!I401</f>
        <v>30</v>
      </c>
      <c r="J156" s="48">
        <f>[1]Protokolas!J401</f>
        <v>74</v>
      </c>
      <c r="K156" s="50">
        <f t="shared" si="2"/>
        <v>148</v>
      </c>
    </row>
    <row r="157" spans="1:11" ht="14.4" x14ac:dyDescent="0.3">
      <c r="A157" s="48" t="str">
        <f>[1]Protokolas!A179</f>
        <v>tauragės</v>
      </c>
      <c r="B157" s="48" t="str">
        <f>[1]Protokolas!B179</f>
        <v>Kajus Toliušis</v>
      </c>
      <c r="C157" s="49">
        <f>[1]Protokolas!C179</f>
        <v>41640</v>
      </c>
      <c r="D157" s="48">
        <f>[1]Protokolas!D179</f>
        <v>10.15</v>
      </c>
      <c r="E157" s="48">
        <f>[1]Protokolas!E179</f>
        <v>25</v>
      </c>
      <c r="F157" s="48">
        <f>[1]Protokolas!F179</f>
        <v>377</v>
      </c>
      <c r="G157" s="48">
        <f>[1]Protokolas!G179</f>
        <v>21</v>
      </c>
      <c r="H157" s="48">
        <f>[1]Protokolas!H179</f>
        <v>29.75</v>
      </c>
      <c r="I157" s="48">
        <f>[1]Protokolas!I179</f>
        <v>27</v>
      </c>
      <c r="J157" s="48">
        <f>[1]Protokolas!J179</f>
        <v>73</v>
      </c>
      <c r="K157" s="50">
        <f t="shared" si="2"/>
        <v>149</v>
      </c>
    </row>
    <row r="158" spans="1:11" ht="14.4" x14ac:dyDescent="0.3">
      <c r="A158" s="48" t="str">
        <f>[1]Protokolas!A12</f>
        <v>prienų</v>
      </c>
      <c r="B158" s="48" t="str">
        <f>[1]Protokolas!B12</f>
        <v>Lukas Vincekas</v>
      </c>
      <c r="C158" s="49">
        <f>[1]Protokolas!C12</f>
        <v>41640</v>
      </c>
      <c r="D158" s="48">
        <f>[1]Protokolas!D12</f>
        <v>9.9700000000000006</v>
      </c>
      <c r="E158" s="48">
        <f>[1]Protokolas!E12</f>
        <v>29</v>
      </c>
      <c r="F158" s="48">
        <f>[1]Protokolas!F12</f>
        <v>399</v>
      </c>
      <c r="G158" s="48">
        <f>[1]Protokolas!G12</f>
        <v>28</v>
      </c>
      <c r="H158" s="48">
        <f>[1]Protokolas!H12</f>
        <v>21.36</v>
      </c>
      <c r="I158" s="48">
        <f>[1]Protokolas!I12</f>
        <v>16</v>
      </c>
      <c r="J158" s="48">
        <f>[1]Protokolas!J12</f>
        <v>73</v>
      </c>
      <c r="K158" s="50">
        <f t="shared" si="2"/>
        <v>150</v>
      </c>
    </row>
    <row r="159" spans="1:11" ht="14.4" x14ac:dyDescent="0.3">
      <c r="A159" s="48" t="str">
        <f>[1]Protokolas!A131</f>
        <v>ukmergės</v>
      </c>
      <c r="B159" s="48" t="str">
        <f>[1]Protokolas!B131</f>
        <v>Jokūbas Balžekas</v>
      </c>
      <c r="C159" s="49">
        <f>[1]Protokolas!C131</f>
        <v>41640</v>
      </c>
      <c r="D159" s="48">
        <f>[1]Protokolas!D131</f>
        <v>9.89</v>
      </c>
      <c r="E159" s="48">
        <f>[1]Protokolas!E131</f>
        <v>31</v>
      </c>
      <c r="F159" s="48">
        <f>[1]Protokolas!F131</f>
        <v>343</v>
      </c>
      <c r="G159" s="48">
        <f>[1]Protokolas!G131</f>
        <v>10</v>
      </c>
      <c r="H159" s="48">
        <f>[1]Protokolas!H131</f>
        <v>32.450000000000003</v>
      </c>
      <c r="I159" s="48">
        <f>[1]Protokolas!I131</f>
        <v>31</v>
      </c>
      <c r="J159" s="48">
        <f>[1]Protokolas!J131</f>
        <v>72</v>
      </c>
      <c r="K159" s="50">
        <f t="shared" si="2"/>
        <v>151</v>
      </c>
    </row>
    <row r="160" spans="1:11" ht="14.4" x14ac:dyDescent="0.3">
      <c r="A160" s="48" t="str">
        <f>[1]Protokolas!A62</f>
        <v>švenčionių</v>
      </c>
      <c r="B160" s="48" t="str">
        <f>[1]Protokolas!B62</f>
        <v>Robertas Muchlia</v>
      </c>
      <c r="C160" s="49">
        <f>[1]Protokolas!C62</f>
        <v>41640</v>
      </c>
      <c r="D160" s="48">
        <f>[1]Protokolas!D62</f>
        <v>10.49</v>
      </c>
      <c r="E160" s="48">
        <f>[1]Protokolas!E62</f>
        <v>19</v>
      </c>
      <c r="F160" s="48">
        <f>[1]Protokolas!F62</f>
        <v>389</v>
      </c>
      <c r="G160" s="48">
        <f>[1]Protokolas!G62</f>
        <v>25</v>
      </c>
      <c r="H160" s="48">
        <f>[1]Protokolas!H62</f>
        <v>30.16</v>
      </c>
      <c r="I160" s="48">
        <f>[1]Protokolas!I62</f>
        <v>28</v>
      </c>
      <c r="J160" s="48">
        <f>[1]Protokolas!J62</f>
        <v>72</v>
      </c>
      <c r="K160" s="50">
        <f t="shared" si="2"/>
        <v>152</v>
      </c>
    </row>
    <row r="161" spans="1:11" ht="14.4" x14ac:dyDescent="0.3">
      <c r="A161" s="48" t="str">
        <f>[1]Protokolas!A117</f>
        <v>elektrėnų</v>
      </c>
      <c r="B161" s="48" t="str">
        <f>[1]Protokolas!B117</f>
        <v>Arianas Karpičius</v>
      </c>
      <c r="C161" s="49">
        <f>[1]Protokolas!C117</f>
        <v>41901</v>
      </c>
      <c r="D161" s="48">
        <f>[1]Protokolas!D117</f>
        <v>10.79</v>
      </c>
      <c r="E161" s="48">
        <f>[1]Protokolas!E117</f>
        <v>14</v>
      </c>
      <c r="F161" s="48">
        <f>[1]Protokolas!F117</f>
        <v>427</v>
      </c>
      <c r="G161" s="48">
        <f>[1]Protokolas!G117</f>
        <v>38</v>
      </c>
      <c r="H161" s="48">
        <f>[1]Protokolas!H117</f>
        <v>24.1</v>
      </c>
      <c r="I161" s="48">
        <f>[1]Protokolas!I117</f>
        <v>20</v>
      </c>
      <c r="J161" s="48">
        <f>[1]Protokolas!J117</f>
        <v>72</v>
      </c>
      <c r="K161" s="50">
        <f t="shared" si="2"/>
        <v>153</v>
      </c>
    </row>
    <row r="162" spans="1:11" ht="14.4" x14ac:dyDescent="0.3">
      <c r="A162" s="48" t="str">
        <f>[1]Protokolas!A274</f>
        <v>ignalinos</v>
      </c>
      <c r="B162" s="48" t="str">
        <f>[1]Protokolas!B274</f>
        <v>Ignas Gedgaudas</v>
      </c>
      <c r="C162" s="49">
        <f>[1]Protokolas!C274</f>
        <v>42005</v>
      </c>
      <c r="D162" s="48">
        <f>[1]Protokolas!D274</f>
        <v>10.41</v>
      </c>
      <c r="E162" s="48">
        <f>[1]Protokolas!E274</f>
        <v>19</v>
      </c>
      <c r="F162" s="48">
        <f>[1]Protokolas!F274</f>
        <v>365</v>
      </c>
      <c r="G162" s="48">
        <f>[1]Protokolas!G274</f>
        <v>17</v>
      </c>
      <c r="H162" s="48">
        <f>[1]Protokolas!H274</f>
        <v>33.6</v>
      </c>
      <c r="I162" s="48">
        <f>[1]Protokolas!I274</f>
        <v>33</v>
      </c>
      <c r="J162" s="48">
        <f>[1]Protokolas!J274</f>
        <v>69</v>
      </c>
      <c r="K162" s="50">
        <f t="shared" si="2"/>
        <v>154</v>
      </c>
    </row>
    <row r="163" spans="1:11" ht="14.4" x14ac:dyDescent="0.3">
      <c r="A163" s="48" t="str">
        <f>[1]Protokolas!A93</f>
        <v>kupiškio</v>
      </c>
      <c r="B163" s="48" t="str">
        <f>[1]Protokolas!B93</f>
        <v>Titas Ginkus</v>
      </c>
      <c r="C163" s="49">
        <f>[1]Protokolas!C93</f>
        <v>41640</v>
      </c>
      <c r="D163" s="48">
        <f>[1]Protokolas!D93</f>
        <v>10.29</v>
      </c>
      <c r="E163" s="48">
        <f>[1]Protokolas!E93</f>
        <v>23</v>
      </c>
      <c r="F163" s="48">
        <f>[1]Protokolas!F93</f>
        <v>360</v>
      </c>
      <c r="G163" s="48">
        <f>[1]Protokolas!G93</f>
        <v>15</v>
      </c>
      <c r="H163" s="48">
        <f>[1]Protokolas!H93</f>
        <v>28.5</v>
      </c>
      <c r="I163" s="48">
        <f>[1]Protokolas!I93</f>
        <v>26</v>
      </c>
      <c r="J163" s="48">
        <f>[1]Protokolas!J93</f>
        <v>64</v>
      </c>
      <c r="K163" s="50">
        <f t="shared" si="2"/>
        <v>155</v>
      </c>
    </row>
    <row r="164" spans="1:11" ht="14.4" x14ac:dyDescent="0.3">
      <c r="A164" s="48" t="str">
        <f>[1]Protokolas!A275</f>
        <v>ignalinos</v>
      </c>
      <c r="B164" s="48" t="str">
        <f>[1]Protokolas!B275</f>
        <v>Kasparas Leleika</v>
      </c>
      <c r="C164" s="49">
        <f>[1]Protokolas!C275</f>
        <v>42005</v>
      </c>
      <c r="D164" s="48">
        <f>[1]Protokolas!D275</f>
        <v>13</v>
      </c>
      <c r="E164" s="48">
        <f>[1]Protokolas!E275</f>
        <v>0</v>
      </c>
      <c r="F164" s="48">
        <f>[1]Protokolas!F275</f>
        <v>423</v>
      </c>
      <c r="G164" s="48">
        <f>[1]Protokolas!G275</f>
        <v>36</v>
      </c>
      <c r="H164" s="48">
        <f>[1]Protokolas!H275</f>
        <v>28.97</v>
      </c>
      <c r="I164" s="48">
        <f>[1]Protokolas!I275</f>
        <v>26</v>
      </c>
      <c r="J164" s="48">
        <f>[1]Protokolas!J275</f>
        <v>62</v>
      </c>
      <c r="K164" s="50">
        <f t="shared" si="2"/>
        <v>156</v>
      </c>
    </row>
    <row r="165" spans="1:11" ht="14.4" x14ac:dyDescent="0.3">
      <c r="A165" s="48" t="str">
        <f>[1]Protokolas!A61</f>
        <v>švenčionių</v>
      </c>
      <c r="B165" s="48" t="str">
        <f>[1]Protokolas!B61</f>
        <v>Neidas Gailiušas</v>
      </c>
      <c r="C165" s="49">
        <f>[1]Protokolas!C61</f>
        <v>42005</v>
      </c>
      <c r="D165" s="48">
        <f>[1]Protokolas!D61</f>
        <v>10.29</v>
      </c>
      <c r="E165" s="48">
        <f>[1]Protokolas!E61</f>
        <v>23</v>
      </c>
      <c r="F165" s="48">
        <f>[1]Protokolas!F61</f>
        <v>427</v>
      </c>
      <c r="G165" s="48">
        <f>[1]Protokolas!G61</f>
        <v>38</v>
      </c>
      <c r="H165" s="48">
        <f>[1]Protokolas!H61</f>
        <v>10</v>
      </c>
      <c r="I165" s="48">
        <f>[1]Protokolas!I61</f>
        <v>1</v>
      </c>
      <c r="J165" s="48">
        <f>[1]Protokolas!J61</f>
        <v>62</v>
      </c>
      <c r="K165" s="50">
        <f t="shared" si="2"/>
        <v>157</v>
      </c>
    </row>
    <row r="166" spans="1:11" ht="14.4" x14ac:dyDescent="0.3">
      <c r="A166" s="48" t="str">
        <f>[1]Protokolas!A188</f>
        <v>šiaulių r.</v>
      </c>
      <c r="B166" s="48" t="str">
        <f>[1]Protokolas!B188</f>
        <v>Gabijus Vėjelis</v>
      </c>
      <c r="C166" s="49">
        <f>[1]Protokolas!C188</f>
        <v>42248</v>
      </c>
      <c r="D166" s="48">
        <f>[1]Protokolas!D188</f>
        <v>9.9499999999999993</v>
      </c>
      <c r="E166" s="48">
        <f>[1]Protokolas!E188</f>
        <v>29</v>
      </c>
      <c r="F166" s="48">
        <f>[1]Protokolas!F188</f>
        <v>361</v>
      </c>
      <c r="G166" s="48">
        <f>[1]Protokolas!G188</f>
        <v>16</v>
      </c>
      <c r="H166" s="48">
        <f>[1]Protokolas!H188</f>
        <v>21.3</v>
      </c>
      <c r="I166" s="48">
        <f>[1]Protokolas!I188</f>
        <v>16</v>
      </c>
      <c r="J166" s="48">
        <f>[1]Protokolas!J188</f>
        <v>61</v>
      </c>
      <c r="K166" s="50">
        <f t="shared" si="2"/>
        <v>158</v>
      </c>
    </row>
    <row r="167" spans="1:11" ht="14.4" x14ac:dyDescent="0.3">
      <c r="A167" s="48" t="str">
        <f>[1]Protokolas!A332</f>
        <v>plungės</v>
      </c>
      <c r="B167" s="48" t="str">
        <f>[1]Protokolas!B332</f>
        <v>Kajus Zaburas</v>
      </c>
      <c r="C167" s="49">
        <f>[1]Protokolas!C332</f>
        <v>42323</v>
      </c>
      <c r="D167" s="48">
        <f>[1]Protokolas!D332</f>
        <v>10.15</v>
      </c>
      <c r="E167" s="48">
        <f>[1]Protokolas!E332</f>
        <v>25</v>
      </c>
      <c r="F167" s="48">
        <f>[1]Protokolas!F332</f>
        <v>368</v>
      </c>
      <c r="G167" s="48">
        <f>[1]Protokolas!G332</f>
        <v>18</v>
      </c>
      <c r="H167" s="48">
        <f>[1]Protokolas!H332</f>
        <v>23.95</v>
      </c>
      <c r="I167" s="48">
        <f>[1]Protokolas!I332</f>
        <v>18</v>
      </c>
      <c r="J167" s="48">
        <f>[1]Protokolas!J332</f>
        <v>61</v>
      </c>
      <c r="K167" s="50">
        <f t="shared" si="2"/>
        <v>159</v>
      </c>
    </row>
    <row r="168" spans="1:11" ht="14.4" x14ac:dyDescent="0.3">
      <c r="A168" s="48" t="str">
        <f>[1]Protokolas!A335</f>
        <v>plungės</v>
      </c>
      <c r="B168" s="48" t="str">
        <f>[1]Protokolas!B335</f>
        <v>Danielius Jonikas</v>
      </c>
      <c r="C168" s="49">
        <f>[1]Protokolas!C335</f>
        <v>42070</v>
      </c>
      <c r="D168" s="48">
        <f>[1]Protokolas!D335</f>
        <v>10.53</v>
      </c>
      <c r="E168" s="48">
        <f>[1]Protokolas!E335</f>
        <v>17</v>
      </c>
      <c r="F168" s="48">
        <f>[1]Protokolas!F335</f>
        <v>359</v>
      </c>
      <c r="G168" s="48">
        <f>[1]Protokolas!G335</f>
        <v>15</v>
      </c>
      <c r="H168" s="48">
        <f>[1]Protokolas!H335</f>
        <v>27.23</v>
      </c>
      <c r="I168" s="48">
        <f>[1]Protokolas!I335</f>
        <v>24</v>
      </c>
      <c r="J168" s="48">
        <f>[1]Protokolas!J335</f>
        <v>56</v>
      </c>
      <c r="K168" s="50">
        <f t="shared" si="2"/>
        <v>160</v>
      </c>
    </row>
    <row r="169" spans="1:11" ht="14.4" x14ac:dyDescent="0.3">
      <c r="A169" s="48" t="str">
        <f>[1]Protokolas!A334</f>
        <v>plungės</v>
      </c>
      <c r="B169" s="48" t="str">
        <f>[1]Protokolas!B334</f>
        <v>Adomas Latakas</v>
      </c>
      <c r="C169" s="49">
        <f>[1]Protokolas!C334</f>
        <v>42134</v>
      </c>
      <c r="D169" s="48">
        <f>[1]Protokolas!D334</f>
        <v>9.9600000000000009</v>
      </c>
      <c r="E169" s="48">
        <f>[1]Protokolas!E334</f>
        <v>29</v>
      </c>
      <c r="F169" s="48">
        <f>[1]Protokolas!F334</f>
        <v>319</v>
      </c>
      <c r="G169" s="48">
        <f>[1]Protokolas!G334</f>
        <v>2</v>
      </c>
      <c r="H169" s="48">
        <f>[1]Protokolas!H334</f>
        <v>26.47</v>
      </c>
      <c r="I169" s="48">
        <f>[1]Protokolas!I334</f>
        <v>23</v>
      </c>
      <c r="J169" s="48">
        <f>[1]Protokolas!J334</f>
        <v>54</v>
      </c>
      <c r="K169" s="50">
        <f t="shared" si="2"/>
        <v>161</v>
      </c>
    </row>
    <row r="170" spans="1:11" ht="14.4" x14ac:dyDescent="0.3">
      <c r="A170" s="48" t="str">
        <f>[1]Protokolas!A119</f>
        <v>elektrėnų</v>
      </c>
      <c r="B170" s="48" t="str">
        <f>[1]Protokolas!B119</f>
        <v>Arminas Kerševičius</v>
      </c>
      <c r="C170" s="49">
        <f>[1]Protokolas!C119</f>
        <v>41669</v>
      </c>
      <c r="D170" s="48">
        <f>[1]Protokolas!D119</f>
        <v>10.49</v>
      </c>
      <c r="E170" s="48">
        <f>[1]Protokolas!E119</f>
        <v>19</v>
      </c>
      <c r="F170" s="48">
        <f>[1]Protokolas!F119</f>
        <v>370</v>
      </c>
      <c r="G170" s="48">
        <f>[1]Protokolas!G119</f>
        <v>19</v>
      </c>
      <c r="H170" s="48">
        <f>[1]Protokolas!H119</f>
        <v>21.7</v>
      </c>
      <c r="I170" s="48">
        <f>[1]Protokolas!I119</f>
        <v>16</v>
      </c>
      <c r="J170" s="48">
        <f>[1]Protokolas!J119</f>
        <v>54</v>
      </c>
      <c r="K170" s="50">
        <f t="shared" si="2"/>
        <v>162</v>
      </c>
    </row>
    <row r="171" spans="1:11" ht="14.4" x14ac:dyDescent="0.3">
      <c r="A171" s="48" t="str">
        <f>[1]Protokolas!A84</f>
        <v xml:space="preserve">šiaulių </v>
      </c>
      <c r="B171" s="48" t="str">
        <f>[1]Protokolas!B84</f>
        <v>Adrijus Korsakas</v>
      </c>
      <c r="C171" s="49">
        <f>[1]Protokolas!C84</f>
        <v>41991</v>
      </c>
      <c r="D171" s="48">
        <f>[1]Protokolas!D84</f>
        <v>10.09</v>
      </c>
      <c r="E171" s="48">
        <f>[1]Protokolas!E84</f>
        <v>27</v>
      </c>
      <c r="F171" s="48">
        <f>[1]Protokolas!F84</f>
        <v>337</v>
      </c>
      <c r="G171" s="48">
        <f>[1]Protokolas!G84</f>
        <v>8</v>
      </c>
      <c r="H171" s="48">
        <f>[1]Protokolas!H84</f>
        <v>21.7</v>
      </c>
      <c r="I171" s="48">
        <f>[1]Protokolas!I84</f>
        <v>16</v>
      </c>
      <c r="J171" s="48">
        <f>[1]Protokolas!J84</f>
        <v>51</v>
      </c>
      <c r="K171" s="50">
        <f t="shared" si="2"/>
        <v>163</v>
      </c>
    </row>
    <row r="172" spans="1:11" ht="14.4" x14ac:dyDescent="0.3">
      <c r="A172" s="48" t="str">
        <f>[1]Protokolas!A95</f>
        <v>kupiškio</v>
      </c>
      <c r="B172" s="48" t="str">
        <f>[1]Protokolas!B95</f>
        <v>Gustas Morkūnas</v>
      </c>
      <c r="C172" s="49">
        <f>[1]Protokolas!C95</f>
        <v>41640</v>
      </c>
      <c r="D172" s="48">
        <f>[1]Protokolas!D95</f>
        <v>10.72</v>
      </c>
      <c r="E172" s="48">
        <f>[1]Protokolas!E95</f>
        <v>14</v>
      </c>
      <c r="F172" s="48">
        <f>[1]Protokolas!F95</f>
        <v>350</v>
      </c>
      <c r="G172" s="48">
        <f>[1]Protokolas!G95</f>
        <v>12</v>
      </c>
      <c r="H172" s="48">
        <f>[1]Protokolas!H95</f>
        <v>27</v>
      </c>
      <c r="I172" s="48">
        <f>[1]Protokolas!I95</f>
        <v>24</v>
      </c>
      <c r="J172" s="48">
        <f>[1]Protokolas!J95</f>
        <v>50</v>
      </c>
      <c r="K172" s="50">
        <f t="shared" si="2"/>
        <v>164</v>
      </c>
    </row>
    <row r="173" spans="1:11" ht="14.4" x14ac:dyDescent="0.3">
      <c r="A173" s="48" t="str">
        <f>[1]Protokolas!A60</f>
        <v>švenčionių</v>
      </c>
      <c r="B173" s="48" t="str">
        <f>[1]Protokolas!B60</f>
        <v>Ignas Nalivaika</v>
      </c>
      <c r="C173" s="49">
        <f>[1]Protokolas!C60</f>
        <v>41640</v>
      </c>
      <c r="D173" s="48">
        <f>[1]Protokolas!D60</f>
        <v>10.82</v>
      </c>
      <c r="E173" s="48">
        <f>[1]Protokolas!E60</f>
        <v>12</v>
      </c>
      <c r="F173" s="48">
        <f>[1]Protokolas!F60</f>
        <v>341</v>
      </c>
      <c r="G173" s="48">
        <f>[1]Protokolas!G60</f>
        <v>9</v>
      </c>
      <c r="H173" s="48">
        <f>[1]Protokolas!H60</f>
        <v>30</v>
      </c>
      <c r="I173" s="48">
        <f>[1]Protokolas!I60</f>
        <v>28</v>
      </c>
      <c r="J173" s="48">
        <f>[1]Protokolas!J60</f>
        <v>49</v>
      </c>
      <c r="K173" s="50">
        <f t="shared" si="2"/>
        <v>165</v>
      </c>
    </row>
    <row r="174" spans="1:11" ht="14.4" x14ac:dyDescent="0.3">
      <c r="A174" s="48" t="str">
        <f>[1]Protokolas!A333</f>
        <v>plungės</v>
      </c>
      <c r="B174" s="48" t="str">
        <f>[1]Protokolas!B333</f>
        <v>Armandas Kubilius</v>
      </c>
      <c r="C174" s="49">
        <f>[1]Protokolas!C333</f>
        <v>42077</v>
      </c>
      <c r="D174" s="48">
        <f>[1]Protokolas!D333</f>
        <v>10.71</v>
      </c>
      <c r="E174" s="48">
        <f>[1]Protokolas!E333</f>
        <v>14</v>
      </c>
      <c r="F174" s="48">
        <f>[1]Protokolas!F333</f>
        <v>348</v>
      </c>
      <c r="G174" s="48">
        <f>[1]Protokolas!G333</f>
        <v>11</v>
      </c>
      <c r="H174" s="48">
        <f>[1]Protokolas!H333</f>
        <v>26.2</v>
      </c>
      <c r="I174" s="48">
        <f>[1]Protokolas!I333</f>
        <v>23</v>
      </c>
      <c r="J174" s="48">
        <f>[1]Protokolas!J333</f>
        <v>48</v>
      </c>
      <c r="K174" s="50">
        <f t="shared" si="2"/>
        <v>166</v>
      </c>
    </row>
    <row r="175" spans="1:11" ht="14.4" x14ac:dyDescent="0.3">
      <c r="A175" s="48" t="str">
        <f>[1]Protokolas!A440</f>
        <v>Vilniaus r.</v>
      </c>
      <c r="B175" s="48" t="str">
        <f>[1]Protokolas!B440</f>
        <v>Golubovski Daniel</v>
      </c>
      <c r="C175" s="48">
        <f>[1]Protokolas!C440</f>
        <v>41640</v>
      </c>
      <c r="D175" s="48">
        <f>[1]Protokolas!D440</f>
        <v>10.55</v>
      </c>
      <c r="E175" s="48">
        <f>[1]Protokolas!E440</f>
        <v>17</v>
      </c>
      <c r="F175" s="48">
        <f>[1]Protokolas!F440</f>
        <v>387</v>
      </c>
      <c r="G175" s="48">
        <f>[1]Protokolas!G440</f>
        <v>24</v>
      </c>
      <c r="H175" s="48">
        <f>[1]Protokolas!H440</f>
        <v>10</v>
      </c>
      <c r="I175" s="48">
        <f>[1]Protokolas!I440</f>
        <v>1</v>
      </c>
      <c r="J175" s="48">
        <f>[1]Protokolas!J440</f>
        <v>42</v>
      </c>
      <c r="K175" s="50">
        <f t="shared" si="2"/>
        <v>167</v>
      </c>
    </row>
    <row r="176" spans="1:11" ht="14.4" x14ac:dyDescent="0.3">
      <c r="A176" s="48" t="str">
        <f>[1]Protokolas!A94</f>
        <v>kupiškio</v>
      </c>
      <c r="B176" s="48" t="str">
        <f>[1]Protokolas!B94</f>
        <v>Pijus Januolis</v>
      </c>
      <c r="C176" s="49">
        <f>[1]Protokolas!C94</f>
        <v>41640</v>
      </c>
      <c r="D176" s="48">
        <f>[1]Protokolas!D94</f>
        <v>10.67</v>
      </c>
      <c r="E176" s="48">
        <f>[1]Protokolas!E94</f>
        <v>15</v>
      </c>
      <c r="F176" s="48">
        <f>[1]Protokolas!F94</f>
        <v>315</v>
      </c>
      <c r="G176" s="48">
        <f>[1]Protokolas!G94</f>
        <v>1</v>
      </c>
      <c r="H176" s="48">
        <f>[1]Protokolas!H94</f>
        <v>26.3</v>
      </c>
      <c r="I176" s="48">
        <f>[1]Protokolas!I94</f>
        <v>23</v>
      </c>
      <c r="J176" s="48">
        <f>[1]Protokolas!J94</f>
        <v>39</v>
      </c>
      <c r="K176" s="50">
        <f t="shared" si="2"/>
        <v>168</v>
      </c>
    </row>
    <row r="177" spans="1:11" ht="14.4" x14ac:dyDescent="0.3">
      <c r="A177" s="48" t="str">
        <f>[1]Protokolas!A97</f>
        <v>kupiškio</v>
      </c>
      <c r="B177" s="48" t="str">
        <f>[1]Protokolas!B97</f>
        <v>Emilis Gintautas</v>
      </c>
      <c r="C177" s="49">
        <f>[1]Protokolas!C97</f>
        <v>41640</v>
      </c>
      <c r="D177" s="48">
        <f>[1]Protokolas!D97</f>
        <v>10.8</v>
      </c>
      <c r="E177" s="48">
        <f>[1]Protokolas!E97</f>
        <v>12</v>
      </c>
      <c r="F177" s="48">
        <f>[1]Protokolas!F97</f>
        <v>330</v>
      </c>
      <c r="G177" s="48">
        <f>[1]Protokolas!G97</f>
        <v>5</v>
      </c>
      <c r="H177" s="48">
        <f>[1]Protokolas!H97</f>
        <v>21.6</v>
      </c>
      <c r="I177" s="48">
        <f>[1]Protokolas!I97</f>
        <v>16</v>
      </c>
      <c r="J177" s="48">
        <f>[1]Protokolas!J97</f>
        <v>33</v>
      </c>
      <c r="K177" s="50">
        <f t="shared" si="2"/>
        <v>169</v>
      </c>
    </row>
    <row r="178" spans="1:11" ht="14.4" x14ac:dyDescent="0.3">
      <c r="A178" s="48" t="str">
        <f>[1]Protokolas!A96</f>
        <v>kupiškio</v>
      </c>
      <c r="B178" s="48" t="str">
        <f>[1]Protokolas!B96</f>
        <v>Benas Žurauskas</v>
      </c>
      <c r="C178" s="49">
        <f>[1]Protokolas!C96</f>
        <v>41640</v>
      </c>
      <c r="D178" s="48">
        <f>[1]Protokolas!D96</f>
        <v>10.88</v>
      </c>
      <c r="E178" s="48">
        <f>[1]Protokolas!E96</f>
        <v>12</v>
      </c>
      <c r="F178" s="48">
        <f>[1]Protokolas!F96</f>
        <v>323</v>
      </c>
      <c r="G178" s="48">
        <f>[1]Protokolas!G96</f>
        <v>3</v>
      </c>
      <c r="H178" s="48">
        <f>[1]Protokolas!H96</f>
        <v>19.3</v>
      </c>
      <c r="I178" s="48">
        <f>[1]Protokolas!I96</f>
        <v>13</v>
      </c>
      <c r="J178" s="48">
        <f>[1]Protokolas!J96</f>
        <v>28</v>
      </c>
      <c r="K178" s="50">
        <f t="shared" si="2"/>
        <v>170</v>
      </c>
    </row>
    <row r="179" spans="1:11" ht="14.4" x14ac:dyDescent="0.3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27"/>
    </row>
    <row r="180" spans="1:11" ht="12.75" customHeight="1" x14ac:dyDescent="0.3">
      <c r="A180" s="27"/>
      <c r="B180" s="17" t="s">
        <v>5</v>
      </c>
      <c r="C180" s="17"/>
      <c r="D180" s="17"/>
      <c r="E180" s="17"/>
      <c r="F180" s="18"/>
      <c r="G180" s="18"/>
      <c r="H180" s="18"/>
      <c r="I180" s="52" t="s">
        <v>16</v>
      </c>
      <c r="J180" s="53"/>
      <c r="K180" s="53"/>
    </row>
    <row r="181" spans="1:11" ht="14.4" x14ac:dyDescent="0.3">
      <c r="A181" s="54"/>
      <c r="B181" s="18"/>
      <c r="C181" s="18"/>
      <c r="D181" s="18"/>
      <c r="E181" s="18"/>
      <c r="F181" s="18"/>
      <c r="G181" s="18"/>
      <c r="H181" s="18"/>
    </row>
    <row r="182" spans="1:11" ht="12.75" customHeight="1" x14ac:dyDescent="0.3">
      <c r="A182" s="54"/>
      <c r="B182" s="17" t="s">
        <v>6</v>
      </c>
      <c r="C182" s="17"/>
      <c r="D182" s="17"/>
      <c r="E182" s="17"/>
      <c r="F182" s="18"/>
      <c r="G182" s="18"/>
      <c r="H182" s="18"/>
      <c r="I182" s="52" t="s">
        <v>17</v>
      </c>
      <c r="J182" s="52"/>
      <c r="K182" s="52"/>
    </row>
    <row r="183" spans="1:11" ht="14.4" x14ac:dyDescent="0.3">
      <c r="A183" s="54"/>
    </row>
    <row r="184" spans="1:11" ht="14.4" x14ac:dyDescent="0.3">
      <c r="A184" s="54"/>
    </row>
    <row r="185" spans="1:11" ht="14.4" hidden="1" x14ac:dyDescent="0.3">
      <c r="A185" s="54"/>
    </row>
    <row r="186" spans="1:11" ht="14.4" hidden="1" x14ac:dyDescent="0.3">
      <c r="A186" s="54"/>
    </row>
    <row r="187" spans="1:11" ht="14.4" hidden="1" x14ac:dyDescent="0.3">
      <c r="A187" s="54"/>
    </row>
    <row r="188" spans="1:11" ht="14.4" x14ac:dyDescent="0.3"/>
    <row r="189" spans="1:11" ht="14.4" x14ac:dyDescent="0.3"/>
    <row r="190" spans="1:11" ht="14.4" x14ac:dyDescent="0.3"/>
    <row r="191" spans="1:11" ht="14.4" x14ac:dyDescent="0.3"/>
    <row r="192" spans="1:11" ht="14.4" x14ac:dyDescent="0.3"/>
    <row r="193" ht="14.4" x14ac:dyDescent="0.3"/>
    <row r="194" ht="14.4" x14ac:dyDescent="0.3"/>
    <row r="195" ht="14.4" x14ac:dyDescent="0.3"/>
    <row r="196" ht="14.4" x14ac:dyDescent="0.3"/>
    <row r="197" ht="14.4" x14ac:dyDescent="0.3"/>
    <row r="198" ht="14.4" x14ac:dyDescent="0.3"/>
    <row r="199" ht="14.4" x14ac:dyDescent="0.3"/>
    <row r="200" ht="14.4" x14ac:dyDescent="0.3"/>
    <row r="201" ht="14.4" x14ac:dyDescent="0.3"/>
    <row r="202" ht="14.4" x14ac:dyDescent="0.3"/>
    <row r="203" ht="14.4" x14ac:dyDescent="0.3"/>
    <row r="204" ht="14.4" x14ac:dyDescent="0.3"/>
    <row r="205" ht="14.4" x14ac:dyDescent="0.3"/>
    <row r="206" ht="14.4" x14ac:dyDescent="0.3"/>
    <row r="207" ht="14.4" x14ac:dyDescent="0.3"/>
    <row r="208" ht="14.4" x14ac:dyDescent="0.3"/>
    <row r="209" ht="14.4" x14ac:dyDescent="0.3"/>
    <row r="210" ht="14.4" x14ac:dyDescent="0.3"/>
    <row r="211" ht="14.4" x14ac:dyDescent="0.3"/>
    <row r="212" ht="14.4" x14ac:dyDescent="0.3"/>
    <row r="213" ht="14.4" x14ac:dyDescent="0.3"/>
    <row r="214" ht="14.4" x14ac:dyDescent="0.3"/>
    <row r="215" ht="14.4" x14ac:dyDescent="0.3"/>
    <row r="216" ht="14.4" x14ac:dyDescent="0.3"/>
    <row r="217" ht="14.4" x14ac:dyDescent="0.3"/>
    <row r="218" ht="14.4" x14ac:dyDescent="0.3"/>
    <row r="219" ht="14.4" x14ac:dyDescent="0.3"/>
    <row r="220" ht="14.4" x14ac:dyDescent="0.3"/>
    <row r="221" ht="14.4" x14ac:dyDescent="0.3"/>
    <row r="222" ht="14.4" x14ac:dyDescent="0.3"/>
    <row r="223" ht="14.4" x14ac:dyDescent="0.3"/>
    <row r="224" ht="14.4" x14ac:dyDescent="0.3"/>
    <row r="225" ht="14.4" x14ac:dyDescent="0.3"/>
    <row r="226" ht="14.4" x14ac:dyDescent="0.3"/>
    <row r="227" ht="14.4" x14ac:dyDescent="0.3"/>
    <row r="228" ht="14.4" x14ac:dyDescent="0.3"/>
    <row r="229" ht="14.4" x14ac:dyDescent="0.3"/>
    <row r="230" ht="14.4" x14ac:dyDescent="0.3"/>
    <row r="231" ht="14.4" x14ac:dyDescent="0.3"/>
    <row r="232" ht="14.4" x14ac:dyDescent="0.3"/>
    <row r="233" ht="14.4" x14ac:dyDescent="0.3"/>
    <row r="234" ht="14.4" x14ac:dyDescent="0.3"/>
    <row r="235" ht="14.4" x14ac:dyDescent="0.3"/>
    <row r="236" ht="14.4" x14ac:dyDescent="0.3"/>
    <row r="237" ht="14.4" x14ac:dyDescent="0.3"/>
    <row r="238" ht="14.4" x14ac:dyDescent="0.3"/>
    <row r="239" ht="14.4" x14ac:dyDescent="0.3"/>
    <row r="240" ht="14.4" x14ac:dyDescent="0.3"/>
    <row r="241" ht="14.4" x14ac:dyDescent="0.3"/>
    <row r="242" ht="14.4" x14ac:dyDescent="0.3"/>
    <row r="243" ht="14.4" x14ac:dyDescent="0.3"/>
    <row r="244" ht="14.4" x14ac:dyDescent="0.3"/>
    <row r="245" ht="14.4" x14ac:dyDescent="0.3"/>
    <row r="246" ht="14.4" x14ac:dyDescent="0.3"/>
    <row r="247" ht="14.4" x14ac:dyDescent="0.3"/>
    <row r="248" ht="14.4" x14ac:dyDescent="0.3"/>
    <row r="249" ht="14.4" x14ac:dyDescent="0.3"/>
    <row r="250" ht="14.4" x14ac:dyDescent="0.3"/>
    <row r="251" ht="14.4" x14ac:dyDescent="0.3"/>
    <row r="252" ht="14.4" x14ac:dyDescent="0.3"/>
    <row r="253" ht="14.4" x14ac:dyDescent="0.3"/>
    <row r="254" ht="14.4" x14ac:dyDescent="0.3"/>
    <row r="255" ht="14.4" x14ac:dyDescent="0.3"/>
    <row r="256" ht="14.4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</sheetData>
  <mergeCells count="15">
    <mergeCell ref="K7:K8"/>
    <mergeCell ref="B180:E180"/>
    <mergeCell ref="I180:K180"/>
    <mergeCell ref="B182:E182"/>
    <mergeCell ref="I182:K182"/>
    <mergeCell ref="B1:I1"/>
    <mergeCell ref="B3:F3"/>
    <mergeCell ref="I3:J3"/>
    <mergeCell ref="B5:I5"/>
    <mergeCell ref="A7:A8"/>
    <mergeCell ref="B7:B8"/>
    <mergeCell ref="C7:C8"/>
    <mergeCell ref="D7:E7"/>
    <mergeCell ref="F7:G7"/>
    <mergeCell ref="H7:I7"/>
  </mergeCells>
  <dataValidations count="1">
    <dataValidation allowBlank="1" showInputMessage="1" showErrorMessage="1" prompt="Sutrumpintas komandos pavadinimas" sqref="A9:J179 IW9:JF179 SS9:TB179 ACO9:ACX179 AMK9:AMT179 AWG9:AWP179 BGC9:BGL179 BPY9:BQH179 BZU9:CAD179 CJQ9:CJZ179 CTM9:CTV179 DDI9:DDR179 DNE9:DNN179 DXA9:DXJ179 EGW9:EHF179 EQS9:ERB179 FAO9:FAX179 FKK9:FKT179 FUG9:FUP179 GEC9:GEL179 GNY9:GOH179 GXU9:GYD179 HHQ9:HHZ179 HRM9:HRV179 IBI9:IBR179 ILE9:ILN179 IVA9:IVJ179 JEW9:JFF179 JOS9:JPB179 JYO9:JYX179 KIK9:KIT179 KSG9:KSP179 LCC9:LCL179 LLY9:LMH179 LVU9:LWD179 MFQ9:MFZ179 MPM9:MPV179 MZI9:MZR179 NJE9:NJN179 NTA9:NTJ179 OCW9:ODF179 OMS9:ONB179 OWO9:OWX179 PGK9:PGT179 PQG9:PQP179 QAC9:QAL179 QJY9:QKH179 QTU9:QUD179 RDQ9:RDZ179 RNM9:RNV179 RXI9:RXR179 SHE9:SHN179 SRA9:SRJ179 TAW9:TBF179 TKS9:TLB179 TUO9:TUX179 UEK9:UET179 UOG9:UOP179 UYC9:UYL179 VHY9:VIH179 VRU9:VSD179 WBQ9:WBZ179 WLM9:WLV179 WVI9:WVR179 A65545:J65715 IW65545:JF65715 SS65545:TB65715 ACO65545:ACX65715 AMK65545:AMT65715 AWG65545:AWP65715 BGC65545:BGL65715 BPY65545:BQH65715 BZU65545:CAD65715 CJQ65545:CJZ65715 CTM65545:CTV65715 DDI65545:DDR65715 DNE65545:DNN65715 DXA65545:DXJ65715 EGW65545:EHF65715 EQS65545:ERB65715 FAO65545:FAX65715 FKK65545:FKT65715 FUG65545:FUP65715 GEC65545:GEL65715 GNY65545:GOH65715 GXU65545:GYD65715 HHQ65545:HHZ65715 HRM65545:HRV65715 IBI65545:IBR65715 ILE65545:ILN65715 IVA65545:IVJ65715 JEW65545:JFF65715 JOS65545:JPB65715 JYO65545:JYX65715 KIK65545:KIT65715 KSG65545:KSP65715 LCC65545:LCL65715 LLY65545:LMH65715 LVU65545:LWD65715 MFQ65545:MFZ65715 MPM65545:MPV65715 MZI65545:MZR65715 NJE65545:NJN65715 NTA65545:NTJ65715 OCW65545:ODF65715 OMS65545:ONB65715 OWO65545:OWX65715 PGK65545:PGT65715 PQG65545:PQP65715 QAC65545:QAL65715 QJY65545:QKH65715 QTU65545:QUD65715 RDQ65545:RDZ65715 RNM65545:RNV65715 RXI65545:RXR65715 SHE65545:SHN65715 SRA65545:SRJ65715 TAW65545:TBF65715 TKS65545:TLB65715 TUO65545:TUX65715 UEK65545:UET65715 UOG65545:UOP65715 UYC65545:UYL65715 VHY65545:VIH65715 VRU65545:VSD65715 WBQ65545:WBZ65715 WLM65545:WLV65715 WVI65545:WVR65715 A131081:J131251 IW131081:JF131251 SS131081:TB131251 ACO131081:ACX131251 AMK131081:AMT131251 AWG131081:AWP131251 BGC131081:BGL131251 BPY131081:BQH131251 BZU131081:CAD131251 CJQ131081:CJZ131251 CTM131081:CTV131251 DDI131081:DDR131251 DNE131081:DNN131251 DXA131081:DXJ131251 EGW131081:EHF131251 EQS131081:ERB131251 FAO131081:FAX131251 FKK131081:FKT131251 FUG131081:FUP131251 GEC131081:GEL131251 GNY131081:GOH131251 GXU131081:GYD131251 HHQ131081:HHZ131251 HRM131081:HRV131251 IBI131081:IBR131251 ILE131081:ILN131251 IVA131081:IVJ131251 JEW131081:JFF131251 JOS131081:JPB131251 JYO131081:JYX131251 KIK131081:KIT131251 KSG131081:KSP131251 LCC131081:LCL131251 LLY131081:LMH131251 LVU131081:LWD131251 MFQ131081:MFZ131251 MPM131081:MPV131251 MZI131081:MZR131251 NJE131081:NJN131251 NTA131081:NTJ131251 OCW131081:ODF131251 OMS131081:ONB131251 OWO131081:OWX131251 PGK131081:PGT131251 PQG131081:PQP131251 QAC131081:QAL131251 QJY131081:QKH131251 QTU131081:QUD131251 RDQ131081:RDZ131251 RNM131081:RNV131251 RXI131081:RXR131251 SHE131081:SHN131251 SRA131081:SRJ131251 TAW131081:TBF131251 TKS131081:TLB131251 TUO131081:TUX131251 UEK131081:UET131251 UOG131081:UOP131251 UYC131081:UYL131251 VHY131081:VIH131251 VRU131081:VSD131251 WBQ131081:WBZ131251 WLM131081:WLV131251 WVI131081:WVR131251 A196617:J196787 IW196617:JF196787 SS196617:TB196787 ACO196617:ACX196787 AMK196617:AMT196787 AWG196617:AWP196787 BGC196617:BGL196787 BPY196617:BQH196787 BZU196617:CAD196787 CJQ196617:CJZ196787 CTM196617:CTV196787 DDI196617:DDR196787 DNE196617:DNN196787 DXA196617:DXJ196787 EGW196617:EHF196787 EQS196617:ERB196787 FAO196617:FAX196787 FKK196617:FKT196787 FUG196617:FUP196787 GEC196617:GEL196787 GNY196617:GOH196787 GXU196617:GYD196787 HHQ196617:HHZ196787 HRM196617:HRV196787 IBI196617:IBR196787 ILE196617:ILN196787 IVA196617:IVJ196787 JEW196617:JFF196787 JOS196617:JPB196787 JYO196617:JYX196787 KIK196617:KIT196787 KSG196617:KSP196787 LCC196617:LCL196787 LLY196617:LMH196787 LVU196617:LWD196787 MFQ196617:MFZ196787 MPM196617:MPV196787 MZI196617:MZR196787 NJE196617:NJN196787 NTA196617:NTJ196787 OCW196617:ODF196787 OMS196617:ONB196787 OWO196617:OWX196787 PGK196617:PGT196787 PQG196617:PQP196787 QAC196617:QAL196787 QJY196617:QKH196787 QTU196617:QUD196787 RDQ196617:RDZ196787 RNM196617:RNV196787 RXI196617:RXR196787 SHE196617:SHN196787 SRA196617:SRJ196787 TAW196617:TBF196787 TKS196617:TLB196787 TUO196617:TUX196787 UEK196617:UET196787 UOG196617:UOP196787 UYC196617:UYL196787 VHY196617:VIH196787 VRU196617:VSD196787 WBQ196617:WBZ196787 WLM196617:WLV196787 WVI196617:WVR196787 A262153:J262323 IW262153:JF262323 SS262153:TB262323 ACO262153:ACX262323 AMK262153:AMT262323 AWG262153:AWP262323 BGC262153:BGL262323 BPY262153:BQH262323 BZU262153:CAD262323 CJQ262153:CJZ262323 CTM262153:CTV262323 DDI262153:DDR262323 DNE262153:DNN262323 DXA262153:DXJ262323 EGW262153:EHF262323 EQS262153:ERB262323 FAO262153:FAX262323 FKK262153:FKT262323 FUG262153:FUP262323 GEC262153:GEL262323 GNY262153:GOH262323 GXU262153:GYD262323 HHQ262153:HHZ262323 HRM262153:HRV262323 IBI262153:IBR262323 ILE262153:ILN262323 IVA262153:IVJ262323 JEW262153:JFF262323 JOS262153:JPB262323 JYO262153:JYX262323 KIK262153:KIT262323 KSG262153:KSP262323 LCC262153:LCL262323 LLY262153:LMH262323 LVU262153:LWD262323 MFQ262153:MFZ262323 MPM262153:MPV262323 MZI262153:MZR262323 NJE262153:NJN262323 NTA262153:NTJ262323 OCW262153:ODF262323 OMS262153:ONB262323 OWO262153:OWX262323 PGK262153:PGT262323 PQG262153:PQP262323 QAC262153:QAL262323 QJY262153:QKH262323 QTU262153:QUD262323 RDQ262153:RDZ262323 RNM262153:RNV262323 RXI262153:RXR262323 SHE262153:SHN262323 SRA262153:SRJ262323 TAW262153:TBF262323 TKS262153:TLB262323 TUO262153:TUX262323 UEK262153:UET262323 UOG262153:UOP262323 UYC262153:UYL262323 VHY262153:VIH262323 VRU262153:VSD262323 WBQ262153:WBZ262323 WLM262153:WLV262323 WVI262153:WVR262323 A327689:J327859 IW327689:JF327859 SS327689:TB327859 ACO327689:ACX327859 AMK327689:AMT327859 AWG327689:AWP327859 BGC327689:BGL327859 BPY327689:BQH327859 BZU327689:CAD327859 CJQ327689:CJZ327859 CTM327689:CTV327859 DDI327689:DDR327859 DNE327689:DNN327859 DXA327689:DXJ327859 EGW327689:EHF327859 EQS327689:ERB327859 FAO327689:FAX327859 FKK327689:FKT327859 FUG327689:FUP327859 GEC327689:GEL327859 GNY327689:GOH327859 GXU327689:GYD327859 HHQ327689:HHZ327859 HRM327689:HRV327859 IBI327689:IBR327859 ILE327689:ILN327859 IVA327689:IVJ327859 JEW327689:JFF327859 JOS327689:JPB327859 JYO327689:JYX327859 KIK327689:KIT327859 KSG327689:KSP327859 LCC327689:LCL327859 LLY327689:LMH327859 LVU327689:LWD327859 MFQ327689:MFZ327859 MPM327689:MPV327859 MZI327689:MZR327859 NJE327689:NJN327859 NTA327689:NTJ327859 OCW327689:ODF327859 OMS327689:ONB327859 OWO327689:OWX327859 PGK327689:PGT327859 PQG327689:PQP327859 QAC327689:QAL327859 QJY327689:QKH327859 QTU327689:QUD327859 RDQ327689:RDZ327859 RNM327689:RNV327859 RXI327689:RXR327859 SHE327689:SHN327859 SRA327689:SRJ327859 TAW327689:TBF327859 TKS327689:TLB327859 TUO327689:TUX327859 UEK327689:UET327859 UOG327689:UOP327859 UYC327689:UYL327859 VHY327689:VIH327859 VRU327689:VSD327859 WBQ327689:WBZ327859 WLM327689:WLV327859 WVI327689:WVR327859 A393225:J393395 IW393225:JF393395 SS393225:TB393395 ACO393225:ACX393395 AMK393225:AMT393395 AWG393225:AWP393395 BGC393225:BGL393395 BPY393225:BQH393395 BZU393225:CAD393395 CJQ393225:CJZ393395 CTM393225:CTV393395 DDI393225:DDR393395 DNE393225:DNN393395 DXA393225:DXJ393395 EGW393225:EHF393395 EQS393225:ERB393395 FAO393225:FAX393395 FKK393225:FKT393395 FUG393225:FUP393395 GEC393225:GEL393395 GNY393225:GOH393395 GXU393225:GYD393395 HHQ393225:HHZ393395 HRM393225:HRV393395 IBI393225:IBR393395 ILE393225:ILN393395 IVA393225:IVJ393395 JEW393225:JFF393395 JOS393225:JPB393395 JYO393225:JYX393395 KIK393225:KIT393395 KSG393225:KSP393395 LCC393225:LCL393395 LLY393225:LMH393395 LVU393225:LWD393395 MFQ393225:MFZ393395 MPM393225:MPV393395 MZI393225:MZR393395 NJE393225:NJN393395 NTA393225:NTJ393395 OCW393225:ODF393395 OMS393225:ONB393395 OWO393225:OWX393395 PGK393225:PGT393395 PQG393225:PQP393395 QAC393225:QAL393395 QJY393225:QKH393395 QTU393225:QUD393395 RDQ393225:RDZ393395 RNM393225:RNV393395 RXI393225:RXR393395 SHE393225:SHN393395 SRA393225:SRJ393395 TAW393225:TBF393395 TKS393225:TLB393395 TUO393225:TUX393395 UEK393225:UET393395 UOG393225:UOP393395 UYC393225:UYL393395 VHY393225:VIH393395 VRU393225:VSD393395 WBQ393225:WBZ393395 WLM393225:WLV393395 WVI393225:WVR393395 A458761:J458931 IW458761:JF458931 SS458761:TB458931 ACO458761:ACX458931 AMK458761:AMT458931 AWG458761:AWP458931 BGC458761:BGL458931 BPY458761:BQH458931 BZU458761:CAD458931 CJQ458761:CJZ458931 CTM458761:CTV458931 DDI458761:DDR458931 DNE458761:DNN458931 DXA458761:DXJ458931 EGW458761:EHF458931 EQS458761:ERB458931 FAO458761:FAX458931 FKK458761:FKT458931 FUG458761:FUP458931 GEC458761:GEL458931 GNY458761:GOH458931 GXU458761:GYD458931 HHQ458761:HHZ458931 HRM458761:HRV458931 IBI458761:IBR458931 ILE458761:ILN458931 IVA458761:IVJ458931 JEW458761:JFF458931 JOS458761:JPB458931 JYO458761:JYX458931 KIK458761:KIT458931 KSG458761:KSP458931 LCC458761:LCL458931 LLY458761:LMH458931 LVU458761:LWD458931 MFQ458761:MFZ458931 MPM458761:MPV458931 MZI458761:MZR458931 NJE458761:NJN458931 NTA458761:NTJ458931 OCW458761:ODF458931 OMS458761:ONB458931 OWO458761:OWX458931 PGK458761:PGT458931 PQG458761:PQP458931 QAC458761:QAL458931 QJY458761:QKH458931 QTU458761:QUD458931 RDQ458761:RDZ458931 RNM458761:RNV458931 RXI458761:RXR458931 SHE458761:SHN458931 SRA458761:SRJ458931 TAW458761:TBF458931 TKS458761:TLB458931 TUO458761:TUX458931 UEK458761:UET458931 UOG458761:UOP458931 UYC458761:UYL458931 VHY458761:VIH458931 VRU458761:VSD458931 WBQ458761:WBZ458931 WLM458761:WLV458931 WVI458761:WVR458931 A524297:J524467 IW524297:JF524467 SS524297:TB524467 ACO524297:ACX524467 AMK524297:AMT524467 AWG524297:AWP524467 BGC524297:BGL524467 BPY524297:BQH524467 BZU524297:CAD524467 CJQ524297:CJZ524467 CTM524297:CTV524467 DDI524297:DDR524467 DNE524297:DNN524467 DXA524297:DXJ524467 EGW524297:EHF524467 EQS524297:ERB524467 FAO524297:FAX524467 FKK524297:FKT524467 FUG524297:FUP524467 GEC524297:GEL524467 GNY524297:GOH524467 GXU524297:GYD524467 HHQ524297:HHZ524467 HRM524297:HRV524467 IBI524297:IBR524467 ILE524297:ILN524467 IVA524297:IVJ524467 JEW524297:JFF524467 JOS524297:JPB524467 JYO524297:JYX524467 KIK524297:KIT524467 KSG524297:KSP524467 LCC524297:LCL524467 LLY524297:LMH524467 LVU524297:LWD524467 MFQ524297:MFZ524467 MPM524297:MPV524467 MZI524297:MZR524467 NJE524297:NJN524467 NTA524297:NTJ524467 OCW524297:ODF524467 OMS524297:ONB524467 OWO524297:OWX524467 PGK524297:PGT524467 PQG524297:PQP524467 QAC524297:QAL524467 QJY524297:QKH524467 QTU524297:QUD524467 RDQ524297:RDZ524467 RNM524297:RNV524467 RXI524297:RXR524467 SHE524297:SHN524467 SRA524297:SRJ524467 TAW524297:TBF524467 TKS524297:TLB524467 TUO524297:TUX524467 UEK524297:UET524467 UOG524297:UOP524467 UYC524297:UYL524467 VHY524297:VIH524467 VRU524297:VSD524467 WBQ524297:WBZ524467 WLM524297:WLV524467 WVI524297:WVR524467 A589833:J590003 IW589833:JF590003 SS589833:TB590003 ACO589833:ACX590003 AMK589833:AMT590003 AWG589833:AWP590003 BGC589833:BGL590003 BPY589833:BQH590003 BZU589833:CAD590003 CJQ589833:CJZ590003 CTM589833:CTV590003 DDI589833:DDR590003 DNE589833:DNN590003 DXA589833:DXJ590003 EGW589833:EHF590003 EQS589833:ERB590003 FAO589833:FAX590003 FKK589833:FKT590003 FUG589833:FUP590003 GEC589833:GEL590003 GNY589833:GOH590003 GXU589833:GYD590003 HHQ589833:HHZ590003 HRM589833:HRV590003 IBI589833:IBR590003 ILE589833:ILN590003 IVA589833:IVJ590003 JEW589833:JFF590003 JOS589833:JPB590003 JYO589833:JYX590003 KIK589833:KIT590003 KSG589833:KSP590003 LCC589833:LCL590003 LLY589833:LMH590003 LVU589833:LWD590003 MFQ589833:MFZ590003 MPM589833:MPV590003 MZI589833:MZR590003 NJE589833:NJN590003 NTA589833:NTJ590003 OCW589833:ODF590003 OMS589833:ONB590003 OWO589833:OWX590003 PGK589833:PGT590003 PQG589833:PQP590003 QAC589833:QAL590003 QJY589833:QKH590003 QTU589833:QUD590003 RDQ589833:RDZ590003 RNM589833:RNV590003 RXI589833:RXR590003 SHE589833:SHN590003 SRA589833:SRJ590003 TAW589833:TBF590003 TKS589833:TLB590003 TUO589833:TUX590003 UEK589833:UET590003 UOG589833:UOP590003 UYC589833:UYL590003 VHY589833:VIH590003 VRU589833:VSD590003 WBQ589833:WBZ590003 WLM589833:WLV590003 WVI589833:WVR590003 A655369:J655539 IW655369:JF655539 SS655369:TB655539 ACO655369:ACX655539 AMK655369:AMT655539 AWG655369:AWP655539 BGC655369:BGL655539 BPY655369:BQH655539 BZU655369:CAD655539 CJQ655369:CJZ655539 CTM655369:CTV655539 DDI655369:DDR655539 DNE655369:DNN655539 DXA655369:DXJ655539 EGW655369:EHF655539 EQS655369:ERB655539 FAO655369:FAX655539 FKK655369:FKT655539 FUG655369:FUP655539 GEC655369:GEL655539 GNY655369:GOH655539 GXU655369:GYD655539 HHQ655369:HHZ655539 HRM655369:HRV655539 IBI655369:IBR655539 ILE655369:ILN655539 IVA655369:IVJ655539 JEW655369:JFF655539 JOS655369:JPB655539 JYO655369:JYX655539 KIK655369:KIT655539 KSG655369:KSP655539 LCC655369:LCL655539 LLY655369:LMH655539 LVU655369:LWD655539 MFQ655369:MFZ655539 MPM655369:MPV655539 MZI655369:MZR655539 NJE655369:NJN655539 NTA655369:NTJ655539 OCW655369:ODF655539 OMS655369:ONB655539 OWO655369:OWX655539 PGK655369:PGT655539 PQG655369:PQP655539 QAC655369:QAL655539 QJY655369:QKH655539 QTU655369:QUD655539 RDQ655369:RDZ655539 RNM655369:RNV655539 RXI655369:RXR655539 SHE655369:SHN655539 SRA655369:SRJ655539 TAW655369:TBF655539 TKS655369:TLB655539 TUO655369:TUX655539 UEK655369:UET655539 UOG655369:UOP655539 UYC655369:UYL655539 VHY655369:VIH655539 VRU655369:VSD655539 WBQ655369:WBZ655539 WLM655369:WLV655539 WVI655369:WVR655539 A720905:J721075 IW720905:JF721075 SS720905:TB721075 ACO720905:ACX721075 AMK720905:AMT721075 AWG720905:AWP721075 BGC720905:BGL721075 BPY720905:BQH721075 BZU720905:CAD721075 CJQ720905:CJZ721075 CTM720905:CTV721075 DDI720905:DDR721075 DNE720905:DNN721075 DXA720905:DXJ721075 EGW720905:EHF721075 EQS720905:ERB721075 FAO720905:FAX721075 FKK720905:FKT721075 FUG720905:FUP721075 GEC720905:GEL721075 GNY720905:GOH721075 GXU720905:GYD721075 HHQ720905:HHZ721075 HRM720905:HRV721075 IBI720905:IBR721075 ILE720905:ILN721075 IVA720905:IVJ721075 JEW720905:JFF721075 JOS720905:JPB721075 JYO720905:JYX721075 KIK720905:KIT721075 KSG720905:KSP721075 LCC720905:LCL721075 LLY720905:LMH721075 LVU720905:LWD721075 MFQ720905:MFZ721075 MPM720905:MPV721075 MZI720905:MZR721075 NJE720905:NJN721075 NTA720905:NTJ721075 OCW720905:ODF721075 OMS720905:ONB721075 OWO720905:OWX721075 PGK720905:PGT721075 PQG720905:PQP721075 QAC720905:QAL721075 QJY720905:QKH721075 QTU720905:QUD721075 RDQ720905:RDZ721075 RNM720905:RNV721075 RXI720905:RXR721075 SHE720905:SHN721075 SRA720905:SRJ721075 TAW720905:TBF721075 TKS720905:TLB721075 TUO720905:TUX721075 UEK720905:UET721075 UOG720905:UOP721075 UYC720905:UYL721075 VHY720905:VIH721075 VRU720905:VSD721075 WBQ720905:WBZ721075 WLM720905:WLV721075 WVI720905:WVR721075 A786441:J786611 IW786441:JF786611 SS786441:TB786611 ACO786441:ACX786611 AMK786441:AMT786611 AWG786441:AWP786611 BGC786441:BGL786611 BPY786441:BQH786611 BZU786441:CAD786611 CJQ786441:CJZ786611 CTM786441:CTV786611 DDI786441:DDR786611 DNE786441:DNN786611 DXA786441:DXJ786611 EGW786441:EHF786611 EQS786441:ERB786611 FAO786441:FAX786611 FKK786441:FKT786611 FUG786441:FUP786611 GEC786441:GEL786611 GNY786441:GOH786611 GXU786441:GYD786611 HHQ786441:HHZ786611 HRM786441:HRV786611 IBI786441:IBR786611 ILE786441:ILN786611 IVA786441:IVJ786611 JEW786441:JFF786611 JOS786441:JPB786611 JYO786441:JYX786611 KIK786441:KIT786611 KSG786441:KSP786611 LCC786441:LCL786611 LLY786441:LMH786611 LVU786441:LWD786611 MFQ786441:MFZ786611 MPM786441:MPV786611 MZI786441:MZR786611 NJE786441:NJN786611 NTA786441:NTJ786611 OCW786441:ODF786611 OMS786441:ONB786611 OWO786441:OWX786611 PGK786441:PGT786611 PQG786441:PQP786611 QAC786441:QAL786611 QJY786441:QKH786611 QTU786441:QUD786611 RDQ786441:RDZ786611 RNM786441:RNV786611 RXI786441:RXR786611 SHE786441:SHN786611 SRA786441:SRJ786611 TAW786441:TBF786611 TKS786441:TLB786611 TUO786441:TUX786611 UEK786441:UET786611 UOG786441:UOP786611 UYC786441:UYL786611 VHY786441:VIH786611 VRU786441:VSD786611 WBQ786441:WBZ786611 WLM786441:WLV786611 WVI786441:WVR786611 A851977:J852147 IW851977:JF852147 SS851977:TB852147 ACO851977:ACX852147 AMK851977:AMT852147 AWG851977:AWP852147 BGC851977:BGL852147 BPY851977:BQH852147 BZU851977:CAD852147 CJQ851977:CJZ852147 CTM851977:CTV852147 DDI851977:DDR852147 DNE851977:DNN852147 DXA851977:DXJ852147 EGW851977:EHF852147 EQS851977:ERB852147 FAO851977:FAX852147 FKK851977:FKT852147 FUG851977:FUP852147 GEC851977:GEL852147 GNY851977:GOH852147 GXU851977:GYD852147 HHQ851977:HHZ852147 HRM851977:HRV852147 IBI851977:IBR852147 ILE851977:ILN852147 IVA851977:IVJ852147 JEW851977:JFF852147 JOS851977:JPB852147 JYO851977:JYX852147 KIK851977:KIT852147 KSG851977:KSP852147 LCC851977:LCL852147 LLY851977:LMH852147 LVU851977:LWD852147 MFQ851977:MFZ852147 MPM851977:MPV852147 MZI851977:MZR852147 NJE851977:NJN852147 NTA851977:NTJ852147 OCW851977:ODF852147 OMS851977:ONB852147 OWO851977:OWX852147 PGK851977:PGT852147 PQG851977:PQP852147 QAC851977:QAL852147 QJY851977:QKH852147 QTU851977:QUD852147 RDQ851977:RDZ852147 RNM851977:RNV852147 RXI851977:RXR852147 SHE851977:SHN852147 SRA851977:SRJ852147 TAW851977:TBF852147 TKS851977:TLB852147 TUO851977:TUX852147 UEK851977:UET852147 UOG851977:UOP852147 UYC851977:UYL852147 VHY851977:VIH852147 VRU851977:VSD852147 WBQ851977:WBZ852147 WLM851977:WLV852147 WVI851977:WVR852147 A917513:J917683 IW917513:JF917683 SS917513:TB917683 ACO917513:ACX917683 AMK917513:AMT917683 AWG917513:AWP917683 BGC917513:BGL917683 BPY917513:BQH917683 BZU917513:CAD917683 CJQ917513:CJZ917683 CTM917513:CTV917683 DDI917513:DDR917683 DNE917513:DNN917683 DXA917513:DXJ917683 EGW917513:EHF917683 EQS917513:ERB917683 FAO917513:FAX917683 FKK917513:FKT917683 FUG917513:FUP917683 GEC917513:GEL917683 GNY917513:GOH917683 GXU917513:GYD917683 HHQ917513:HHZ917683 HRM917513:HRV917683 IBI917513:IBR917683 ILE917513:ILN917683 IVA917513:IVJ917683 JEW917513:JFF917683 JOS917513:JPB917683 JYO917513:JYX917683 KIK917513:KIT917683 KSG917513:KSP917683 LCC917513:LCL917683 LLY917513:LMH917683 LVU917513:LWD917683 MFQ917513:MFZ917683 MPM917513:MPV917683 MZI917513:MZR917683 NJE917513:NJN917683 NTA917513:NTJ917683 OCW917513:ODF917683 OMS917513:ONB917683 OWO917513:OWX917683 PGK917513:PGT917683 PQG917513:PQP917683 QAC917513:QAL917683 QJY917513:QKH917683 QTU917513:QUD917683 RDQ917513:RDZ917683 RNM917513:RNV917683 RXI917513:RXR917683 SHE917513:SHN917683 SRA917513:SRJ917683 TAW917513:TBF917683 TKS917513:TLB917683 TUO917513:TUX917683 UEK917513:UET917683 UOG917513:UOP917683 UYC917513:UYL917683 VHY917513:VIH917683 VRU917513:VSD917683 WBQ917513:WBZ917683 WLM917513:WLV917683 WVI917513:WVR917683 A983049:J983219 IW983049:JF983219 SS983049:TB983219 ACO983049:ACX983219 AMK983049:AMT983219 AWG983049:AWP983219 BGC983049:BGL983219 BPY983049:BQH983219 BZU983049:CAD983219 CJQ983049:CJZ983219 CTM983049:CTV983219 DDI983049:DDR983219 DNE983049:DNN983219 DXA983049:DXJ983219 EGW983049:EHF983219 EQS983049:ERB983219 FAO983049:FAX983219 FKK983049:FKT983219 FUG983049:FUP983219 GEC983049:GEL983219 GNY983049:GOH983219 GXU983049:GYD983219 HHQ983049:HHZ983219 HRM983049:HRV983219 IBI983049:IBR983219 ILE983049:ILN983219 IVA983049:IVJ983219 JEW983049:JFF983219 JOS983049:JPB983219 JYO983049:JYX983219 KIK983049:KIT983219 KSG983049:KSP983219 LCC983049:LCL983219 LLY983049:LMH983219 LVU983049:LWD983219 MFQ983049:MFZ983219 MPM983049:MPV983219 MZI983049:MZR983219 NJE983049:NJN983219 NTA983049:NTJ983219 OCW983049:ODF983219 OMS983049:ONB983219 OWO983049:OWX983219 PGK983049:PGT983219 PQG983049:PQP983219 QAC983049:QAL983219 QJY983049:QKH983219 QTU983049:QUD983219 RDQ983049:RDZ983219 RNM983049:RNV983219 RXI983049:RXR983219 SHE983049:SHN983219 SRA983049:SRJ983219 TAW983049:TBF983219 TKS983049:TLB983219 TUO983049:TUX983219 UEK983049:UET983219 UOG983049:UOP983219 UYC983049:UYL983219 VHY983049:VIH983219 VRU983049:VSD983219 WBQ983049:WBZ983219 WLM983049:WLV983219 WVI983049:WVR983219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komandiniai</vt:lpstr>
      <vt:lpstr>asmeniniai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2025-05-06T12:56:32Z</dcterms:modified>
</cp:coreProperties>
</file>