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4A5933AC-571C-428B-B5B3-7ED51A259B71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Mergaičių komandiniai" sheetId="1" r:id="rId1"/>
    <sheet name="Mergaičių asmeniniai" sheetId="2" r:id="rId2"/>
    <sheet name="Berniukų komandiniai" sheetId="3" r:id="rId3"/>
    <sheet name="Berniukų asmeniniai" sheetId="4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8" i="4" l="1"/>
  <c r="I48" i="4"/>
  <c r="H48" i="4"/>
  <c r="G48" i="4"/>
  <c r="F48" i="4"/>
  <c r="E48" i="4"/>
  <c r="D48" i="4"/>
  <c r="C48" i="4"/>
  <c r="B48" i="4"/>
  <c r="A48" i="4"/>
  <c r="J47" i="4"/>
  <c r="I47" i="4"/>
  <c r="H47" i="4"/>
  <c r="G47" i="4"/>
  <c r="F47" i="4"/>
  <c r="E47" i="4"/>
  <c r="D47" i="4"/>
  <c r="C47" i="4"/>
  <c r="B47" i="4"/>
  <c r="A47" i="4"/>
  <c r="J46" i="4"/>
  <c r="I46" i="4"/>
  <c r="H46" i="4"/>
  <c r="G46" i="4"/>
  <c r="F46" i="4"/>
  <c r="E46" i="4"/>
  <c r="D46" i="4"/>
  <c r="C46" i="4"/>
  <c r="B46" i="4"/>
  <c r="A46" i="4"/>
  <c r="J45" i="4"/>
  <c r="I45" i="4"/>
  <c r="H45" i="4"/>
  <c r="G45" i="4"/>
  <c r="F45" i="4"/>
  <c r="E45" i="4"/>
  <c r="D45" i="4"/>
  <c r="C45" i="4"/>
  <c r="B45" i="4"/>
  <c r="A45" i="4"/>
  <c r="J44" i="4"/>
  <c r="I44" i="4"/>
  <c r="H44" i="4"/>
  <c r="G44" i="4"/>
  <c r="F44" i="4"/>
  <c r="E44" i="4"/>
  <c r="D44" i="4"/>
  <c r="C44" i="4"/>
  <c r="B44" i="4"/>
  <c r="A44" i="4"/>
  <c r="J43" i="4"/>
  <c r="I43" i="4"/>
  <c r="H43" i="4"/>
  <c r="G43" i="4"/>
  <c r="F43" i="4"/>
  <c r="E43" i="4"/>
  <c r="D43" i="4"/>
  <c r="C43" i="4"/>
  <c r="B43" i="4"/>
  <c r="A43" i="4"/>
  <c r="J42" i="4"/>
  <c r="I42" i="4"/>
  <c r="H42" i="4"/>
  <c r="G42" i="4"/>
  <c r="F42" i="4"/>
  <c r="E42" i="4"/>
  <c r="D42" i="4"/>
  <c r="C42" i="4"/>
  <c r="B42" i="4"/>
  <c r="A42" i="4"/>
  <c r="J41" i="4"/>
  <c r="I41" i="4"/>
  <c r="H41" i="4"/>
  <c r="G41" i="4"/>
  <c r="F41" i="4"/>
  <c r="E41" i="4"/>
  <c r="D41" i="4"/>
  <c r="C41" i="4"/>
  <c r="B41" i="4"/>
  <c r="A41" i="4"/>
  <c r="J40" i="4"/>
  <c r="I40" i="4"/>
  <c r="H40" i="4"/>
  <c r="G40" i="4"/>
  <c r="F40" i="4"/>
  <c r="E40" i="4"/>
  <c r="D40" i="4"/>
  <c r="C40" i="4"/>
  <c r="B40" i="4"/>
  <c r="A40" i="4"/>
  <c r="J39" i="4"/>
  <c r="I39" i="4"/>
  <c r="H39" i="4"/>
  <c r="G39" i="4"/>
  <c r="F39" i="4"/>
  <c r="E39" i="4"/>
  <c r="D39" i="4"/>
  <c r="C39" i="4"/>
  <c r="B39" i="4"/>
  <c r="A39" i="4"/>
  <c r="J38" i="4"/>
  <c r="I38" i="4"/>
  <c r="H38" i="4"/>
  <c r="G38" i="4"/>
  <c r="F38" i="4"/>
  <c r="E38" i="4"/>
  <c r="D38" i="4"/>
  <c r="C38" i="4"/>
  <c r="B38" i="4"/>
  <c r="A38" i="4"/>
  <c r="J37" i="4"/>
  <c r="I37" i="4"/>
  <c r="H37" i="4"/>
  <c r="G37" i="4"/>
  <c r="F37" i="4"/>
  <c r="E37" i="4"/>
  <c r="D37" i="4"/>
  <c r="C37" i="4"/>
  <c r="B37" i="4"/>
  <c r="A37" i="4"/>
  <c r="J36" i="4"/>
  <c r="I36" i="4"/>
  <c r="H36" i="4"/>
  <c r="G36" i="4"/>
  <c r="F36" i="4"/>
  <c r="E36" i="4"/>
  <c r="D36" i="4"/>
  <c r="C36" i="4"/>
  <c r="B36" i="4"/>
  <c r="A36" i="4"/>
  <c r="J35" i="4"/>
  <c r="I35" i="4"/>
  <c r="H35" i="4"/>
  <c r="G35" i="4"/>
  <c r="F35" i="4"/>
  <c r="E35" i="4"/>
  <c r="D35" i="4"/>
  <c r="C35" i="4"/>
  <c r="B35" i="4"/>
  <c r="A35" i="4"/>
  <c r="J34" i="4"/>
  <c r="I34" i="4"/>
  <c r="H34" i="4"/>
  <c r="G34" i="4"/>
  <c r="F34" i="4"/>
  <c r="E34" i="4"/>
  <c r="D34" i="4"/>
  <c r="C34" i="4"/>
  <c r="B34" i="4"/>
  <c r="A34" i="4"/>
  <c r="J33" i="4"/>
  <c r="I33" i="4"/>
  <c r="H33" i="4"/>
  <c r="G33" i="4"/>
  <c r="F33" i="4"/>
  <c r="E33" i="4"/>
  <c r="D33" i="4"/>
  <c r="C33" i="4"/>
  <c r="B33" i="4"/>
  <c r="A33" i="4"/>
  <c r="J32" i="4"/>
  <c r="I32" i="4"/>
  <c r="H32" i="4"/>
  <c r="G32" i="4"/>
  <c r="F32" i="4"/>
  <c r="E32" i="4"/>
  <c r="D32" i="4"/>
  <c r="C32" i="4"/>
  <c r="B32" i="4"/>
  <c r="A32" i="4"/>
  <c r="J31" i="4"/>
  <c r="I31" i="4"/>
  <c r="H31" i="4"/>
  <c r="G31" i="4"/>
  <c r="F31" i="4"/>
  <c r="E31" i="4"/>
  <c r="D31" i="4"/>
  <c r="C31" i="4"/>
  <c r="B31" i="4"/>
  <c r="A31" i="4"/>
  <c r="J30" i="4"/>
  <c r="I30" i="4"/>
  <c r="H30" i="4"/>
  <c r="G30" i="4"/>
  <c r="F30" i="4"/>
  <c r="E30" i="4"/>
  <c r="D30" i="4"/>
  <c r="C30" i="4"/>
  <c r="B30" i="4"/>
  <c r="A30" i="4"/>
  <c r="J29" i="4"/>
  <c r="I29" i="4"/>
  <c r="H29" i="4"/>
  <c r="G29" i="4"/>
  <c r="F29" i="4"/>
  <c r="E29" i="4"/>
  <c r="D29" i="4"/>
  <c r="C29" i="4"/>
  <c r="B29" i="4"/>
  <c r="A29" i="4"/>
  <c r="J28" i="4"/>
  <c r="I28" i="4"/>
  <c r="H28" i="4"/>
  <c r="G28" i="4"/>
  <c r="F28" i="4"/>
  <c r="E28" i="4"/>
  <c r="D28" i="4"/>
  <c r="C28" i="4"/>
  <c r="B28" i="4"/>
  <c r="A28" i="4"/>
  <c r="J27" i="4"/>
  <c r="I27" i="4"/>
  <c r="H27" i="4"/>
  <c r="G27" i="4"/>
  <c r="F27" i="4"/>
  <c r="E27" i="4"/>
  <c r="D27" i="4"/>
  <c r="C27" i="4"/>
  <c r="B27" i="4"/>
  <c r="A27" i="4"/>
  <c r="J26" i="4"/>
  <c r="I26" i="4"/>
  <c r="H26" i="4"/>
  <c r="G26" i="4"/>
  <c r="F26" i="4"/>
  <c r="E26" i="4"/>
  <c r="D26" i="4"/>
  <c r="C26" i="4"/>
  <c r="B26" i="4"/>
  <c r="A26" i="4"/>
  <c r="J25" i="4"/>
  <c r="I25" i="4"/>
  <c r="H25" i="4"/>
  <c r="G25" i="4"/>
  <c r="F25" i="4"/>
  <c r="E25" i="4"/>
  <c r="D25" i="4"/>
  <c r="C25" i="4"/>
  <c r="B25" i="4"/>
  <c r="A25" i="4"/>
  <c r="J24" i="4"/>
  <c r="I24" i="4"/>
  <c r="H24" i="4"/>
  <c r="G24" i="4"/>
  <c r="F24" i="4"/>
  <c r="E24" i="4"/>
  <c r="D24" i="4"/>
  <c r="C24" i="4"/>
  <c r="B24" i="4"/>
  <c r="A24" i="4"/>
  <c r="J23" i="4"/>
  <c r="I23" i="4"/>
  <c r="H23" i="4"/>
  <c r="G23" i="4"/>
  <c r="F23" i="4"/>
  <c r="E23" i="4"/>
  <c r="D23" i="4"/>
  <c r="C23" i="4"/>
  <c r="B23" i="4"/>
  <c r="A23" i="4"/>
  <c r="J22" i="4"/>
  <c r="I22" i="4"/>
  <c r="H22" i="4"/>
  <c r="G22" i="4"/>
  <c r="F22" i="4"/>
  <c r="E22" i="4"/>
  <c r="D22" i="4"/>
  <c r="C22" i="4"/>
  <c r="B22" i="4"/>
  <c r="A22" i="4"/>
  <c r="J21" i="4"/>
  <c r="I21" i="4"/>
  <c r="H21" i="4"/>
  <c r="G21" i="4"/>
  <c r="F21" i="4"/>
  <c r="E21" i="4"/>
  <c r="D21" i="4"/>
  <c r="C21" i="4"/>
  <c r="B21" i="4"/>
  <c r="A21" i="4"/>
  <c r="J20" i="4"/>
  <c r="I20" i="4"/>
  <c r="H20" i="4"/>
  <c r="G20" i="4"/>
  <c r="F20" i="4"/>
  <c r="E20" i="4"/>
  <c r="D20" i="4"/>
  <c r="C20" i="4"/>
  <c r="B20" i="4"/>
  <c r="A20" i="4"/>
  <c r="J19" i="4"/>
  <c r="I19" i="4"/>
  <c r="H19" i="4"/>
  <c r="G19" i="4"/>
  <c r="F19" i="4"/>
  <c r="E19" i="4"/>
  <c r="D19" i="4"/>
  <c r="C19" i="4"/>
  <c r="B19" i="4"/>
  <c r="A19" i="4"/>
  <c r="J18" i="4"/>
  <c r="I18" i="4"/>
  <c r="H18" i="4"/>
  <c r="G18" i="4"/>
  <c r="F18" i="4"/>
  <c r="E18" i="4"/>
  <c r="D18" i="4"/>
  <c r="C18" i="4"/>
  <c r="B18" i="4"/>
  <c r="A18" i="4"/>
  <c r="J17" i="4"/>
  <c r="I17" i="4"/>
  <c r="H17" i="4"/>
  <c r="G17" i="4"/>
  <c r="F17" i="4"/>
  <c r="E17" i="4"/>
  <c r="D17" i="4"/>
  <c r="C17" i="4"/>
  <c r="B17" i="4"/>
  <c r="A17" i="4"/>
  <c r="J16" i="4"/>
  <c r="I16" i="4"/>
  <c r="H16" i="4"/>
  <c r="G16" i="4"/>
  <c r="F16" i="4"/>
  <c r="E16" i="4"/>
  <c r="D16" i="4"/>
  <c r="C16" i="4"/>
  <c r="B16" i="4"/>
  <c r="A16" i="4"/>
  <c r="J15" i="4"/>
  <c r="I15" i="4"/>
  <c r="H15" i="4"/>
  <c r="G15" i="4"/>
  <c r="F15" i="4"/>
  <c r="E15" i="4"/>
  <c r="D15" i="4"/>
  <c r="C15" i="4"/>
  <c r="B15" i="4"/>
  <c r="A15" i="4"/>
  <c r="J14" i="4"/>
  <c r="I14" i="4"/>
  <c r="H14" i="4"/>
  <c r="G14" i="4"/>
  <c r="F14" i="4"/>
  <c r="E14" i="4"/>
  <c r="D14" i="4"/>
  <c r="C14" i="4"/>
  <c r="B14" i="4"/>
  <c r="A14" i="4"/>
  <c r="J13" i="4"/>
  <c r="I13" i="4"/>
  <c r="H13" i="4"/>
  <c r="G13" i="4"/>
  <c r="F13" i="4"/>
  <c r="E13" i="4"/>
  <c r="D13" i="4"/>
  <c r="C13" i="4"/>
  <c r="B13" i="4"/>
  <c r="A13" i="4"/>
  <c r="J12" i="4"/>
  <c r="I12" i="4"/>
  <c r="H12" i="4"/>
  <c r="G12" i="4"/>
  <c r="F12" i="4"/>
  <c r="E12" i="4"/>
  <c r="D12" i="4"/>
  <c r="C12" i="4"/>
  <c r="B12" i="4"/>
  <c r="A12" i="4"/>
  <c r="K11" i="4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K39" i="4" s="1"/>
  <c r="K40" i="4" s="1"/>
  <c r="K41" i="4" s="1"/>
  <c r="K42" i="4" s="1"/>
  <c r="K43" i="4" s="1"/>
  <c r="K44" i="4" s="1"/>
  <c r="K45" i="4" s="1"/>
  <c r="K46" i="4" s="1"/>
  <c r="K47" i="4" s="1"/>
  <c r="K48" i="4" s="1"/>
  <c r="J11" i="4"/>
  <c r="I11" i="4"/>
  <c r="H11" i="4"/>
  <c r="G11" i="4"/>
  <c r="F11" i="4"/>
  <c r="E11" i="4"/>
  <c r="D11" i="4"/>
  <c r="C11" i="4"/>
  <c r="B11" i="4"/>
  <c r="A11" i="4"/>
  <c r="K10" i="4"/>
  <c r="J10" i="4"/>
  <c r="I10" i="4"/>
  <c r="H10" i="4"/>
  <c r="G10" i="4"/>
  <c r="F10" i="4"/>
  <c r="E10" i="4"/>
  <c r="D10" i="4"/>
  <c r="C10" i="4"/>
  <c r="B10" i="4"/>
  <c r="A10" i="4"/>
  <c r="J9" i="4"/>
  <c r="I9" i="4"/>
  <c r="H9" i="4"/>
  <c r="G9" i="4"/>
  <c r="F9" i="4"/>
  <c r="E9" i="4"/>
  <c r="D9" i="4"/>
  <c r="C9" i="4"/>
  <c r="B9" i="4"/>
  <c r="A9" i="4"/>
  <c r="I3" i="4"/>
  <c r="B3" i="4"/>
  <c r="B1" i="4"/>
  <c r="J18" i="3"/>
  <c r="J16" i="3"/>
  <c r="L14" i="3"/>
  <c r="B14" i="3"/>
  <c r="L13" i="3"/>
  <c r="B13" i="3"/>
  <c r="L12" i="3"/>
  <c r="B12" i="3"/>
  <c r="L11" i="3"/>
  <c r="B11" i="3"/>
  <c r="L10" i="3"/>
  <c r="B10" i="3"/>
  <c r="L9" i="3"/>
  <c r="B9" i="3"/>
  <c r="L8" i="3"/>
  <c r="B8" i="3"/>
  <c r="L7" i="3"/>
  <c r="B7" i="3"/>
  <c r="K3" i="3"/>
  <c r="B3" i="3"/>
  <c r="B1" i="3"/>
  <c r="I57" i="2"/>
  <c r="I55" i="2"/>
  <c r="J53" i="2"/>
  <c r="I53" i="2"/>
  <c r="H53" i="2"/>
  <c r="G53" i="2"/>
  <c r="F53" i="2"/>
  <c r="E53" i="2"/>
  <c r="D53" i="2"/>
  <c r="C53" i="2"/>
  <c r="B53" i="2"/>
  <c r="A53" i="2"/>
  <c r="J52" i="2"/>
  <c r="I52" i="2"/>
  <c r="H52" i="2"/>
  <c r="G52" i="2"/>
  <c r="F52" i="2"/>
  <c r="E52" i="2"/>
  <c r="D52" i="2"/>
  <c r="C52" i="2"/>
  <c r="B52" i="2"/>
  <c r="A52" i="2"/>
  <c r="J51" i="2"/>
  <c r="I51" i="2"/>
  <c r="H51" i="2"/>
  <c r="G51" i="2"/>
  <c r="F51" i="2"/>
  <c r="E51" i="2"/>
  <c r="D51" i="2"/>
  <c r="C51" i="2"/>
  <c r="B51" i="2"/>
  <c r="A51" i="2"/>
  <c r="J50" i="2"/>
  <c r="I50" i="2"/>
  <c r="H50" i="2"/>
  <c r="G50" i="2"/>
  <c r="F50" i="2"/>
  <c r="E50" i="2"/>
  <c r="D50" i="2"/>
  <c r="C50" i="2"/>
  <c r="B50" i="2"/>
  <c r="A50" i="2"/>
  <c r="J49" i="2"/>
  <c r="I49" i="2"/>
  <c r="H49" i="2"/>
  <c r="G49" i="2"/>
  <c r="F49" i="2"/>
  <c r="E49" i="2"/>
  <c r="D49" i="2"/>
  <c r="C49" i="2"/>
  <c r="B49" i="2"/>
  <c r="A49" i="2"/>
  <c r="J48" i="2"/>
  <c r="I48" i="2"/>
  <c r="H48" i="2"/>
  <c r="G48" i="2"/>
  <c r="F48" i="2"/>
  <c r="E48" i="2"/>
  <c r="D48" i="2"/>
  <c r="C48" i="2"/>
  <c r="B48" i="2"/>
  <c r="A48" i="2"/>
  <c r="J47" i="2"/>
  <c r="I47" i="2"/>
  <c r="H47" i="2"/>
  <c r="G47" i="2"/>
  <c r="F47" i="2"/>
  <c r="E47" i="2"/>
  <c r="D47" i="2"/>
  <c r="C47" i="2"/>
  <c r="B47" i="2"/>
  <c r="A47" i="2"/>
  <c r="J46" i="2"/>
  <c r="I46" i="2"/>
  <c r="H46" i="2"/>
  <c r="G46" i="2"/>
  <c r="F46" i="2"/>
  <c r="E46" i="2"/>
  <c r="D46" i="2"/>
  <c r="C46" i="2"/>
  <c r="B46" i="2"/>
  <c r="A46" i="2"/>
  <c r="J45" i="2"/>
  <c r="I45" i="2"/>
  <c r="H45" i="2"/>
  <c r="G45" i="2"/>
  <c r="F45" i="2"/>
  <c r="E45" i="2"/>
  <c r="D45" i="2"/>
  <c r="C45" i="2"/>
  <c r="B45" i="2"/>
  <c r="A45" i="2"/>
  <c r="J44" i="2"/>
  <c r="I44" i="2"/>
  <c r="H44" i="2"/>
  <c r="G44" i="2"/>
  <c r="F44" i="2"/>
  <c r="E44" i="2"/>
  <c r="D44" i="2"/>
  <c r="C44" i="2"/>
  <c r="B44" i="2"/>
  <c r="A44" i="2"/>
  <c r="J43" i="2"/>
  <c r="I43" i="2"/>
  <c r="H43" i="2"/>
  <c r="G43" i="2"/>
  <c r="F43" i="2"/>
  <c r="E43" i="2"/>
  <c r="D43" i="2"/>
  <c r="C43" i="2"/>
  <c r="B43" i="2"/>
  <c r="A43" i="2"/>
  <c r="J42" i="2"/>
  <c r="I42" i="2"/>
  <c r="H42" i="2"/>
  <c r="G42" i="2"/>
  <c r="F42" i="2"/>
  <c r="E42" i="2"/>
  <c r="D42" i="2"/>
  <c r="C42" i="2"/>
  <c r="B42" i="2"/>
  <c r="A42" i="2"/>
  <c r="J41" i="2"/>
  <c r="I41" i="2"/>
  <c r="H41" i="2"/>
  <c r="G41" i="2"/>
  <c r="F41" i="2"/>
  <c r="E41" i="2"/>
  <c r="D41" i="2"/>
  <c r="C41" i="2"/>
  <c r="B41" i="2"/>
  <c r="A41" i="2"/>
  <c r="J40" i="2"/>
  <c r="I40" i="2"/>
  <c r="H40" i="2"/>
  <c r="G40" i="2"/>
  <c r="F40" i="2"/>
  <c r="E40" i="2"/>
  <c r="D40" i="2"/>
  <c r="C40" i="2"/>
  <c r="B40" i="2"/>
  <c r="A40" i="2"/>
  <c r="J39" i="2"/>
  <c r="I39" i="2"/>
  <c r="H39" i="2"/>
  <c r="G39" i="2"/>
  <c r="F39" i="2"/>
  <c r="E39" i="2"/>
  <c r="D39" i="2"/>
  <c r="C39" i="2"/>
  <c r="B39" i="2"/>
  <c r="A39" i="2"/>
  <c r="J38" i="2"/>
  <c r="I38" i="2"/>
  <c r="H38" i="2"/>
  <c r="G38" i="2"/>
  <c r="F38" i="2"/>
  <c r="E38" i="2"/>
  <c r="D38" i="2"/>
  <c r="C38" i="2"/>
  <c r="B38" i="2"/>
  <c r="A38" i="2"/>
  <c r="J37" i="2"/>
  <c r="I37" i="2"/>
  <c r="H37" i="2"/>
  <c r="G37" i="2"/>
  <c r="F37" i="2"/>
  <c r="E37" i="2"/>
  <c r="D37" i="2"/>
  <c r="C37" i="2"/>
  <c r="B37" i="2"/>
  <c r="A37" i="2"/>
  <c r="J36" i="2"/>
  <c r="I36" i="2"/>
  <c r="H36" i="2"/>
  <c r="G36" i="2"/>
  <c r="F36" i="2"/>
  <c r="E36" i="2"/>
  <c r="D36" i="2"/>
  <c r="C36" i="2"/>
  <c r="B36" i="2"/>
  <c r="A36" i="2"/>
  <c r="J35" i="2"/>
  <c r="I35" i="2"/>
  <c r="H35" i="2"/>
  <c r="G35" i="2"/>
  <c r="F35" i="2"/>
  <c r="E35" i="2"/>
  <c r="D35" i="2"/>
  <c r="C35" i="2"/>
  <c r="B35" i="2"/>
  <c r="A35" i="2"/>
  <c r="J34" i="2"/>
  <c r="I34" i="2"/>
  <c r="H34" i="2"/>
  <c r="G34" i="2"/>
  <c r="F34" i="2"/>
  <c r="E34" i="2"/>
  <c r="D34" i="2"/>
  <c r="C34" i="2"/>
  <c r="B34" i="2"/>
  <c r="A34" i="2"/>
  <c r="J33" i="2"/>
  <c r="I33" i="2"/>
  <c r="H33" i="2"/>
  <c r="G33" i="2"/>
  <c r="F33" i="2"/>
  <c r="E33" i="2"/>
  <c r="D33" i="2"/>
  <c r="C33" i="2"/>
  <c r="B33" i="2"/>
  <c r="A33" i="2"/>
  <c r="J32" i="2"/>
  <c r="I32" i="2"/>
  <c r="H32" i="2"/>
  <c r="G32" i="2"/>
  <c r="F32" i="2"/>
  <c r="E32" i="2"/>
  <c r="D32" i="2"/>
  <c r="C32" i="2"/>
  <c r="B32" i="2"/>
  <c r="A32" i="2"/>
  <c r="J31" i="2"/>
  <c r="I31" i="2"/>
  <c r="H31" i="2"/>
  <c r="G31" i="2"/>
  <c r="F31" i="2"/>
  <c r="E31" i="2"/>
  <c r="D31" i="2"/>
  <c r="C31" i="2"/>
  <c r="B31" i="2"/>
  <c r="A31" i="2"/>
  <c r="J30" i="2"/>
  <c r="I30" i="2"/>
  <c r="H30" i="2"/>
  <c r="G30" i="2"/>
  <c r="F30" i="2"/>
  <c r="E30" i="2"/>
  <c r="D30" i="2"/>
  <c r="C30" i="2"/>
  <c r="B30" i="2"/>
  <c r="A30" i="2"/>
  <c r="J29" i="2"/>
  <c r="I29" i="2"/>
  <c r="H29" i="2"/>
  <c r="G29" i="2"/>
  <c r="F29" i="2"/>
  <c r="E29" i="2"/>
  <c r="D29" i="2"/>
  <c r="C29" i="2"/>
  <c r="B29" i="2"/>
  <c r="A29" i="2"/>
  <c r="J28" i="2"/>
  <c r="I28" i="2"/>
  <c r="H28" i="2"/>
  <c r="G28" i="2"/>
  <c r="F28" i="2"/>
  <c r="E28" i="2"/>
  <c r="D28" i="2"/>
  <c r="C28" i="2"/>
  <c r="B28" i="2"/>
  <c r="A28" i="2"/>
  <c r="J27" i="2"/>
  <c r="I27" i="2"/>
  <c r="H27" i="2"/>
  <c r="G27" i="2"/>
  <c r="F27" i="2"/>
  <c r="E27" i="2"/>
  <c r="D27" i="2"/>
  <c r="C27" i="2"/>
  <c r="B27" i="2"/>
  <c r="A27" i="2"/>
  <c r="J26" i="2"/>
  <c r="I26" i="2"/>
  <c r="H26" i="2"/>
  <c r="G26" i="2"/>
  <c r="F26" i="2"/>
  <c r="E26" i="2"/>
  <c r="D26" i="2"/>
  <c r="C26" i="2"/>
  <c r="B26" i="2"/>
  <c r="A26" i="2"/>
  <c r="J25" i="2"/>
  <c r="I25" i="2"/>
  <c r="H25" i="2"/>
  <c r="G25" i="2"/>
  <c r="F25" i="2"/>
  <c r="E25" i="2"/>
  <c r="D25" i="2"/>
  <c r="C25" i="2"/>
  <c r="B25" i="2"/>
  <c r="A25" i="2"/>
  <c r="J24" i="2"/>
  <c r="I24" i="2"/>
  <c r="H24" i="2"/>
  <c r="G24" i="2"/>
  <c r="F24" i="2"/>
  <c r="E24" i="2"/>
  <c r="D24" i="2"/>
  <c r="C24" i="2"/>
  <c r="B24" i="2"/>
  <c r="A24" i="2"/>
  <c r="J23" i="2"/>
  <c r="I23" i="2"/>
  <c r="H23" i="2"/>
  <c r="G23" i="2"/>
  <c r="F23" i="2"/>
  <c r="E23" i="2"/>
  <c r="D23" i="2"/>
  <c r="C23" i="2"/>
  <c r="B23" i="2"/>
  <c r="A23" i="2"/>
  <c r="J22" i="2"/>
  <c r="I22" i="2"/>
  <c r="H22" i="2"/>
  <c r="G22" i="2"/>
  <c r="F22" i="2"/>
  <c r="E22" i="2"/>
  <c r="D22" i="2"/>
  <c r="C22" i="2"/>
  <c r="B22" i="2"/>
  <c r="A22" i="2"/>
  <c r="J21" i="2"/>
  <c r="I21" i="2"/>
  <c r="H21" i="2"/>
  <c r="G21" i="2"/>
  <c r="F21" i="2"/>
  <c r="E21" i="2"/>
  <c r="D21" i="2"/>
  <c r="C21" i="2"/>
  <c r="B21" i="2"/>
  <c r="A21" i="2"/>
  <c r="J20" i="2"/>
  <c r="I20" i="2"/>
  <c r="H20" i="2"/>
  <c r="G20" i="2"/>
  <c r="F20" i="2"/>
  <c r="E20" i="2"/>
  <c r="D20" i="2"/>
  <c r="C20" i="2"/>
  <c r="B20" i="2"/>
  <c r="A20" i="2"/>
  <c r="J19" i="2"/>
  <c r="I19" i="2"/>
  <c r="H19" i="2"/>
  <c r="G19" i="2"/>
  <c r="F19" i="2"/>
  <c r="E19" i="2"/>
  <c r="D19" i="2"/>
  <c r="C19" i="2"/>
  <c r="B19" i="2"/>
  <c r="A19" i="2"/>
  <c r="J18" i="2"/>
  <c r="I18" i="2"/>
  <c r="H18" i="2"/>
  <c r="G18" i="2"/>
  <c r="F18" i="2"/>
  <c r="E18" i="2"/>
  <c r="D18" i="2"/>
  <c r="C18" i="2"/>
  <c r="B18" i="2"/>
  <c r="A18" i="2"/>
  <c r="J17" i="2"/>
  <c r="I17" i="2"/>
  <c r="H17" i="2"/>
  <c r="G17" i="2"/>
  <c r="F17" i="2"/>
  <c r="E17" i="2"/>
  <c r="D17" i="2"/>
  <c r="C17" i="2"/>
  <c r="B17" i="2"/>
  <c r="A17" i="2"/>
  <c r="J16" i="2"/>
  <c r="I16" i="2"/>
  <c r="H16" i="2"/>
  <c r="G16" i="2"/>
  <c r="F16" i="2"/>
  <c r="E16" i="2"/>
  <c r="D16" i="2"/>
  <c r="C16" i="2"/>
  <c r="B16" i="2"/>
  <c r="A16" i="2"/>
  <c r="J15" i="2"/>
  <c r="I15" i="2"/>
  <c r="H15" i="2"/>
  <c r="G15" i="2"/>
  <c r="F15" i="2"/>
  <c r="E15" i="2"/>
  <c r="D15" i="2"/>
  <c r="C15" i="2"/>
  <c r="B15" i="2"/>
  <c r="A15" i="2"/>
  <c r="J14" i="2"/>
  <c r="I14" i="2"/>
  <c r="H14" i="2"/>
  <c r="G14" i="2"/>
  <c r="F14" i="2"/>
  <c r="E14" i="2"/>
  <c r="D14" i="2"/>
  <c r="C14" i="2"/>
  <c r="B14" i="2"/>
  <c r="A14" i="2"/>
  <c r="J13" i="2"/>
  <c r="I13" i="2"/>
  <c r="H13" i="2"/>
  <c r="G13" i="2"/>
  <c r="F13" i="2"/>
  <c r="E13" i="2"/>
  <c r="D13" i="2"/>
  <c r="C13" i="2"/>
  <c r="B13" i="2"/>
  <c r="A13" i="2"/>
  <c r="K12" i="2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J12" i="2"/>
  <c r="I12" i="2"/>
  <c r="H12" i="2"/>
  <c r="G12" i="2"/>
  <c r="F12" i="2"/>
  <c r="E12" i="2"/>
  <c r="D12" i="2"/>
  <c r="C12" i="2"/>
  <c r="B12" i="2"/>
  <c r="A12" i="2"/>
  <c r="K11" i="2"/>
  <c r="J11" i="2"/>
  <c r="I11" i="2"/>
  <c r="H11" i="2"/>
  <c r="G11" i="2"/>
  <c r="F11" i="2"/>
  <c r="E11" i="2"/>
  <c r="D11" i="2"/>
  <c r="C11" i="2"/>
  <c r="B11" i="2"/>
  <c r="A11" i="2"/>
  <c r="K10" i="2"/>
  <c r="J10" i="2"/>
  <c r="I10" i="2"/>
  <c r="H10" i="2"/>
  <c r="G10" i="2"/>
  <c r="F10" i="2"/>
  <c r="E10" i="2"/>
  <c r="D10" i="2"/>
  <c r="C10" i="2"/>
  <c r="B10" i="2"/>
  <c r="A10" i="2"/>
  <c r="J9" i="2"/>
  <c r="I9" i="2"/>
  <c r="H9" i="2"/>
  <c r="G9" i="2"/>
  <c r="F9" i="2"/>
  <c r="E9" i="2"/>
  <c r="D9" i="2"/>
  <c r="C9" i="2"/>
  <c r="B9" i="2"/>
  <c r="A9" i="2"/>
  <c r="I3" i="2"/>
  <c r="B3" i="2"/>
  <c r="B1" i="2"/>
  <c r="J21" i="1"/>
  <c r="J17" i="1"/>
  <c r="L15" i="1"/>
  <c r="B15" i="1"/>
  <c r="L14" i="1"/>
  <c r="B14" i="1"/>
  <c r="L13" i="1"/>
  <c r="B13" i="1"/>
  <c r="L12" i="1"/>
  <c r="B12" i="1"/>
  <c r="L11" i="1"/>
  <c r="B11" i="1"/>
  <c r="L10" i="1"/>
  <c r="B10" i="1"/>
  <c r="L9" i="1"/>
  <c r="B9" i="1"/>
  <c r="L8" i="1"/>
  <c r="B8" i="1"/>
  <c r="L7" i="1"/>
  <c r="B7" i="1"/>
  <c r="K3" i="1"/>
  <c r="B3" i="1"/>
  <c r="B1" i="1"/>
</calcChain>
</file>

<file path=xl/sharedStrings.xml><?xml version="1.0" encoding="utf-8"?>
<sst xmlns="http://schemas.openxmlformats.org/spreadsheetml/2006/main" count="51" uniqueCount="20">
  <si>
    <t>Komandiniai rezultatai</t>
  </si>
  <si>
    <t>Eil. Nr.</t>
  </si>
  <si>
    <t>Komanda</t>
  </si>
  <si>
    <t>Taškai</t>
  </si>
  <si>
    <t>Vieta</t>
  </si>
  <si>
    <t>Varžybų vyr. teisėjas</t>
  </si>
  <si>
    <t>Varžybų vyr sekretorius</t>
  </si>
  <si>
    <t>Asmeniniai rezultatai</t>
  </si>
  <si>
    <t>Pavardė, vardas</t>
  </si>
  <si>
    <t>Gimimo data</t>
  </si>
  <si>
    <t>30 m bėgimas</t>
  </si>
  <si>
    <t>Šuolis į tolį</t>
  </si>
  <si>
    <t>Kamuoliuko m.</t>
  </si>
  <si>
    <t>Taškų suma</t>
  </si>
  <si>
    <t>Rezultatas</t>
  </si>
  <si>
    <t>60 m bėgimas</t>
  </si>
  <si>
    <t xml:space="preserve">Taškų </t>
  </si>
  <si>
    <t>suma</t>
  </si>
  <si>
    <t>Jurgita Kirilovienė</t>
  </si>
  <si>
    <t>Irma Maigienė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</si>
</sst>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2"/>
      <name val="Arial"/>
      <family val="2"/>
      <charset val="186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sz val="18"/>
      <name val="Arial"/>
      <family val="2"/>
      <charset val="186"/>
    </font>
    <font>
      <sz val="6"/>
      <name val="Arial"/>
      <family val="2"/>
      <charset val="186"/>
    </font>
    <font>
      <b/>
      <sz val="10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15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15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14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9" fillId="0" borderId="3" xfId="0" applyFont="1" applyBorder="1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5" fillId="0" borderId="1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-05-12%20Lietuva%20mergin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6-05-12Lietuva%20berniuka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Protokolas"/>
      <sheetName val="Asm "/>
      <sheetName val="Komandiniai"/>
      <sheetName val="Taškų "/>
      <sheetName val="60 m"/>
      <sheetName val="tolis"/>
      <sheetName val="kamuoliukas"/>
    </sheetNames>
    <sheetDataSet>
      <sheetData sheetId="0" refreshError="1"/>
      <sheetData sheetId="1">
        <row r="1">
          <cell r="B1" t="str">
            <v>Lietuvos mokyklų žaidynių pradinių klasių mokinių trikovės finalinės varžybos</v>
          </cell>
        </row>
        <row r="3">
          <cell r="B3" t="str">
            <v>Utena, 2026-05-12</v>
          </cell>
          <cell r="I3" t="str">
            <v>Mergaitės</v>
          </cell>
        </row>
        <row r="5">
          <cell r="B5" t="str">
            <v>Rokiškio J. Tumo-Vaižganto progimnazija</v>
          </cell>
          <cell r="J5">
            <v>582</v>
          </cell>
        </row>
        <row r="9">
          <cell r="A9" t="str">
            <v>rokiškio</v>
          </cell>
          <cell r="B9" t="str">
            <v>Amelija Paršiukaitė</v>
          </cell>
          <cell r="C9">
            <v>42307</v>
          </cell>
          <cell r="D9">
            <v>10.039999999999999</v>
          </cell>
          <cell r="E9">
            <v>46</v>
          </cell>
          <cell r="F9">
            <v>390</v>
          </cell>
          <cell r="G9">
            <v>53</v>
          </cell>
          <cell r="H9">
            <v>31.95</v>
          </cell>
          <cell r="I9">
            <v>47</v>
          </cell>
          <cell r="J9">
            <v>146</v>
          </cell>
        </row>
        <row r="10">
          <cell r="A10" t="str">
            <v>rokiškio</v>
          </cell>
          <cell r="B10" t="str">
            <v>Rugilė Strumskytė</v>
          </cell>
          <cell r="C10">
            <v>42600</v>
          </cell>
          <cell r="D10">
            <v>9.9</v>
          </cell>
          <cell r="E10">
            <v>49</v>
          </cell>
          <cell r="F10">
            <v>420</v>
          </cell>
          <cell r="G10">
            <v>63</v>
          </cell>
          <cell r="H10">
            <v>34.15</v>
          </cell>
          <cell r="I10">
            <v>51</v>
          </cell>
          <cell r="J10">
            <v>163</v>
          </cell>
        </row>
        <row r="11">
          <cell r="A11" t="str">
            <v>rokiškio</v>
          </cell>
          <cell r="B11" t="str">
            <v>Ema Šniokaitė</v>
          </cell>
          <cell r="C11">
            <v>42440</v>
          </cell>
          <cell r="D11">
            <v>10.029999999999999</v>
          </cell>
          <cell r="E11">
            <v>46</v>
          </cell>
          <cell r="F11">
            <v>399</v>
          </cell>
          <cell r="G11">
            <v>56</v>
          </cell>
          <cell r="H11">
            <v>23.6</v>
          </cell>
          <cell r="I11">
            <v>31</v>
          </cell>
          <cell r="J11">
            <v>133</v>
          </cell>
        </row>
        <row r="12">
          <cell r="A12" t="str">
            <v>rokiškio</v>
          </cell>
          <cell r="B12" t="str">
            <v>Lėja Šniokaitė</v>
          </cell>
          <cell r="C12">
            <v>42440</v>
          </cell>
          <cell r="D12">
            <v>10.119999999999999</v>
          </cell>
          <cell r="E12">
            <v>43</v>
          </cell>
          <cell r="F12">
            <v>402</v>
          </cell>
          <cell r="G12">
            <v>57</v>
          </cell>
          <cell r="H12">
            <v>28.63</v>
          </cell>
          <cell r="I12">
            <v>40</v>
          </cell>
          <cell r="J12">
            <v>140</v>
          </cell>
        </row>
        <row r="13">
          <cell r="A13" t="str">
            <v>rokiškio</v>
          </cell>
          <cell r="B13" t="str">
            <v>Kotryna Zolubaitė</v>
          </cell>
          <cell r="C13">
            <v>42746</v>
          </cell>
          <cell r="D13">
            <v>10.1</v>
          </cell>
          <cell r="E13">
            <v>43</v>
          </cell>
          <cell r="F13">
            <v>405</v>
          </cell>
          <cell r="G13">
            <v>58</v>
          </cell>
          <cell r="H13">
            <v>19.93</v>
          </cell>
          <cell r="I13">
            <v>24</v>
          </cell>
          <cell r="J13">
            <v>125</v>
          </cell>
        </row>
        <row r="17">
          <cell r="B17" t="str">
            <v>Radviliškio V. Kudirkos progimnazija</v>
          </cell>
          <cell r="J17">
            <v>691</v>
          </cell>
        </row>
        <row r="21">
          <cell r="A21" t="str">
            <v>radviliškio</v>
          </cell>
          <cell r="B21" t="str">
            <v>Emilija Šereivaitė</v>
          </cell>
          <cell r="C21">
            <v>42240</v>
          </cell>
          <cell r="D21">
            <v>9.2899999999999991</v>
          </cell>
          <cell r="E21">
            <v>69</v>
          </cell>
          <cell r="F21">
            <v>495</v>
          </cell>
          <cell r="G21">
            <v>88</v>
          </cell>
          <cell r="H21">
            <v>26.06</v>
          </cell>
          <cell r="I21">
            <v>35</v>
          </cell>
          <cell r="J21">
            <v>192</v>
          </cell>
        </row>
        <row r="22">
          <cell r="A22" t="str">
            <v>radviliškio</v>
          </cell>
          <cell r="B22" t="str">
            <v>Austėja Stasiulaitytė</v>
          </cell>
          <cell r="C22">
            <v>42059</v>
          </cell>
          <cell r="D22">
            <v>9.6</v>
          </cell>
          <cell r="E22">
            <v>57</v>
          </cell>
          <cell r="F22">
            <v>458</v>
          </cell>
          <cell r="G22">
            <v>76</v>
          </cell>
          <cell r="H22">
            <v>23.78</v>
          </cell>
          <cell r="I22">
            <v>31</v>
          </cell>
          <cell r="J22">
            <v>164</v>
          </cell>
        </row>
        <row r="23">
          <cell r="A23" t="str">
            <v>radviliškio</v>
          </cell>
          <cell r="B23" t="str">
            <v>Luknė Jasiukaitytė</v>
          </cell>
          <cell r="C23">
            <v>42385</v>
          </cell>
          <cell r="D23">
            <v>9.52</v>
          </cell>
          <cell r="E23">
            <v>60</v>
          </cell>
          <cell r="F23">
            <v>430</v>
          </cell>
          <cell r="G23">
            <v>66</v>
          </cell>
          <cell r="H23">
            <v>31.58</v>
          </cell>
          <cell r="I23">
            <v>46</v>
          </cell>
          <cell r="J23">
            <v>172</v>
          </cell>
        </row>
        <row r="24">
          <cell r="A24" t="str">
            <v>radviliškio</v>
          </cell>
          <cell r="B24" t="str">
            <v>Kotryna Liucija Šiugždaitė</v>
          </cell>
          <cell r="C24">
            <v>42359</v>
          </cell>
          <cell r="D24">
            <v>9.85</v>
          </cell>
          <cell r="E24">
            <v>51</v>
          </cell>
          <cell r="F24">
            <v>413</v>
          </cell>
          <cell r="G24">
            <v>61</v>
          </cell>
          <cell r="H24">
            <v>23.94</v>
          </cell>
          <cell r="I24">
            <v>31</v>
          </cell>
          <cell r="J24">
            <v>143</v>
          </cell>
        </row>
        <row r="25">
          <cell r="A25" t="str">
            <v>radviliškio</v>
          </cell>
          <cell r="B25" t="str">
            <v>Bernadeta Savickaitė</v>
          </cell>
          <cell r="C25">
            <v>42270</v>
          </cell>
          <cell r="D25">
            <v>9.5</v>
          </cell>
          <cell r="E25">
            <v>60</v>
          </cell>
          <cell r="F25">
            <v>469</v>
          </cell>
          <cell r="G25">
            <v>79</v>
          </cell>
          <cell r="H25">
            <v>19.489999999999998</v>
          </cell>
          <cell r="I25">
            <v>24</v>
          </cell>
          <cell r="J25">
            <v>163</v>
          </cell>
        </row>
        <row r="28">
          <cell r="B28" t="str">
            <v>Garliavos A. Mitkaus pagrindinė mokykla</v>
          </cell>
          <cell r="J28">
            <v>645</v>
          </cell>
        </row>
        <row r="32">
          <cell r="A32" t="str">
            <v>garliavos</v>
          </cell>
          <cell r="B32" t="str">
            <v>Elzė Sakalauskaitė</v>
          </cell>
          <cell r="C32">
            <v>42068</v>
          </cell>
          <cell r="D32">
            <v>9.52</v>
          </cell>
          <cell r="E32">
            <v>60</v>
          </cell>
          <cell r="F32">
            <v>413</v>
          </cell>
          <cell r="G32">
            <v>61</v>
          </cell>
          <cell r="H32">
            <v>25.02</v>
          </cell>
          <cell r="I32">
            <v>33</v>
          </cell>
          <cell r="J32">
            <v>154</v>
          </cell>
        </row>
        <row r="33">
          <cell r="A33" t="str">
            <v>garliavos</v>
          </cell>
          <cell r="B33" t="str">
            <v>Adriana Valiukevičiūtė</v>
          </cell>
          <cell r="C33">
            <v>42383</v>
          </cell>
          <cell r="D33">
            <v>9.8000000000000007</v>
          </cell>
          <cell r="E33">
            <v>51</v>
          </cell>
          <cell r="F33">
            <v>424</v>
          </cell>
          <cell r="G33">
            <v>64</v>
          </cell>
          <cell r="H33">
            <v>30.52</v>
          </cell>
          <cell r="I33">
            <v>44</v>
          </cell>
          <cell r="J33">
            <v>159</v>
          </cell>
        </row>
        <row r="34">
          <cell r="A34" t="str">
            <v>garliavos</v>
          </cell>
          <cell r="B34" t="str">
            <v>Ema Davidonytė</v>
          </cell>
          <cell r="C34">
            <v>42166</v>
          </cell>
          <cell r="D34">
            <v>9.93</v>
          </cell>
          <cell r="E34">
            <v>49</v>
          </cell>
          <cell r="F34">
            <v>440</v>
          </cell>
          <cell r="G34">
            <v>70</v>
          </cell>
          <cell r="H34">
            <v>18.5</v>
          </cell>
          <cell r="I34">
            <v>21</v>
          </cell>
          <cell r="J34">
            <v>140</v>
          </cell>
        </row>
        <row r="35">
          <cell r="A35" t="str">
            <v>garliavos</v>
          </cell>
          <cell r="B35" t="str">
            <v>Austėja Gervytė</v>
          </cell>
          <cell r="C35">
            <v>42030</v>
          </cell>
          <cell r="D35">
            <v>9.49</v>
          </cell>
          <cell r="E35">
            <v>63</v>
          </cell>
          <cell r="F35">
            <v>390</v>
          </cell>
          <cell r="G35">
            <v>53</v>
          </cell>
          <cell r="H35">
            <v>21.03</v>
          </cell>
          <cell r="I35">
            <v>26</v>
          </cell>
          <cell r="J35">
            <v>142</v>
          </cell>
        </row>
        <row r="36">
          <cell r="A36" t="str">
            <v>garliavos</v>
          </cell>
          <cell r="B36" t="str">
            <v>Viktorija Kupčiūtė</v>
          </cell>
          <cell r="C36">
            <v>42151</v>
          </cell>
          <cell r="D36">
            <v>9.4700000000000006</v>
          </cell>
          <cell r="E36">
            <v>63</v>
          </cell>
          <cell r="F36">
            <v>490</v>
          </cell>
          <cell r="G36">
            <v>86</v>
          </cell>
          <cell r="H36">
            <v>29.03</v>
          </cell>
          <cell r="I36">
            <v>41</v>
          </cell>
          <cell r="J36">
            <v>190</v>
          </cell>
        </row>
        <row r="41">
          <cell r="B41" t="str">
            <v>LSU Kėdainių Aušros progimnazija</v>
          </cell>
          <cell r="J41">
            <v>656</v>
          </cell>
        </row>
        <row r="45">
          <cell r="A45" t="str">
            <v>kėdainių</v>
          </cell>
          <cell r="B45" t="str">
            <v>Kotryna Latušenakaitė</v>
          </cell>
          <cell r="C45">
            <v>42075</v>
          </cell>
          <cell r="D45">
            <v>9.39</v>
          </cell>
          <cell r="E45">
            <v>66</v>
          </cell>
          <cell r="F45">
            <v>464</v>
          </cell>
          <cell r="G45">
            <v>78</v>
          </cell>
          <cell r="H45">
            <v>23.19</v>
          </cell>
          <cell r="I45">
            <v>30</v>
          </cell>
          <cell r="J45">
            <v>174</v>
          </cell>
        </row>
        <row r="46">
          <cell r="A46" t="str">
            <v>kėdainių</v>
          </cell>
          <cell r="B46" t="str">
            <v>Luknė Valansevičiūtė</v>
          </cell>
          <cell r="C46">
            <v>42005</v>
          </cell>
          <cell r="D46">
            <v>9.36</v>
          </cell>
          <cell r="E46">
            <v>66</v>
          </cell>
          <cell r="F46">
            <v>463</v>
          </cell>
          <cell r="G46">
            <v>77</v>
          </cell>
          <cell r="H46">
            <v>23.05</v>
          </cell>
          <cell r="I46">
            <v>30</v>
          </cell>
          <cell r="J46">
            <v>173</v>
          </cell>
        </row>
        <row r="47">
          <cell r="A47" t="str">
            <v>kėdainių</v>
          </cell>
          <cell r="B47" t="str">
            <v>Rugilė Rasčiauskaitė</v>
          </cell>
          <cell r="C47">
            <v>42254</v>
          </cell>
          <cell r="D47">
            <v>9.5299999999999994</v>
          </cell>
          <cell r="E47">
            <v>60</v>
          </cell>
          <cell r="F47">
            <v>441</v>
          </cell>
          <cell r="G47">
            <v>70</v>
          </cell>
          <cell r="H47">
            <v>20.49</v>
          </cell>
          <cell r="I47">
            <v>25</v>
          </cell>
          <cell r="J47">
            <v>155</v>
          </cell>
        </row>
        <row r="48">
          <cell r="A48" t="str">
            <v>kėdainių</v>
          </cell>
          <cell r="B48" t="str">
            <v>Dorotėja Misevičiūtė</v>
          </cell>
          <cell r="C48">
            <v>42106</v>
          </cell>
          <cell r="D48">
            <v>9.6300000000000008</v>
          </cell>
          <cell r="E48">
            <v>57</v>
          </cell>
          <cell r="F48">
            <v>449</v>
          </cell>
          <cell r="G48">
            <v>73</v>
          </cell>
          <cell r="H48">
            <v>19.420000000000002</v>
          </cell>
          <cell r="I48">
            <v>24</v>
          </cell>
          <cell r="J48">
            <v>154</v>
          </cell>
        </row>
        <row r="49">
          <cell r="A49" t="str">
            <v>kėdainių</v>
          </cell>
          <cell r="B49" t="str">
            <v>Justina Klimavičiūtė</v>
          </cell>
          <cell r="C49">
            <v>42154</v>
          </cell>
          <cell r="D49">
            <v>9.7100000000000009</v>
          </cell>
          <cell r="E49">
            <v>54</v>
          </cell>
          <cell r="F49">
            <v>420</v>
          </cell>
          <cell r="G49">
            <v>63</v>
          </cell>
          <cell r="H49">
            <v>16.82</v>
          </cell>
          <cell r="I49">
            <v>18</v>
          </cell>
          <cell r="J49">
            <v>135</v>
          </cell>
        </row>
        <row r="53">
          <cell r="B53" t="str">
            <v>Kauno m. LSMU gimnazija</v>
          </cell>
          <cell r="J53">
            <v>630</v>
          </cell>
        </row>
        <row r="57">
          <cell r="A57" t="str">
            <v>kauno m.</v>
          </cell>
          <cell r="B57" t="str">
            <v>Kamilė Vanagaitė</v>
          </cell>
          <cell r="C57">
            <v>42119</v>
          </cell>
          <cell r="D57">
            <v>9.39</v>
          </cell>
          <cell r="E57">
            <v>66</v>
          </cell>
          <cell r="F57">
            <v>434</v>
          </cell>
          <cell r="G57">
            <v>68</v>
          </cell>
          <cell r="H57">
            <v>19.32</v>
          </cell>
          <cell r="I57">
            <v>23</v>
          </cell>
          <cell r="J57">
            <v>157</v>
          </cell>
        </row>
        <row r="58">
          <cell r="A58" t="str">
            <v>kauno m.</v>
          </cell>
          <cell r="B58" t="str">
            <v>Barbora Šerniūtė</v>
          </cell>
          <cell r="C58">
            <v>42445</v>
          </cell>
          <cell r="D58">
            <v>9.7899999999999991</v>
          </cell>
          <cell r="E58">
            <v>54</v>
          </cell>
          <cell r="F58">
            <v>416</v>
          </cell>
          <cell r="G58">
            <v>62</v>
          </cell>
          <cell r="H58">
            <v>16.309999999999999</v>
          </cell>
          <cell r="I58">
            <v>17</v>
          </cell>
          <cell r="J58">
            <v>133</v>
          </cell>
        </row>
        <row r="59">
          <cell r="A59" t="str">
            <v>kauno m.</v>
          </cell>
          <cell r="B59" t="str">
            <v>Adelė Viluckaitė</v>
          </cell>
          <cell r="C59">
            <v>42229</v>
          </cell>
          <cell r="D59">
            <v>9.75</v>
          </cell>
          <cell r="E59">
            <v>54</v>
          </cell>
          <cell r="F59">
            <v>405</v>
          </cell>
          <cell r="G59">
            <v>58</v>
          </cell>
          <cell r="H59">
            <v>17.54</v>
          </cell>
          <cell r="I59">
            <v>19</v>
          </cell>
          <cell r="J59">
            <v>131</v>
          </cell>
        </row>
        <row r="60">
          <cell r="A60" t="str">
            <v>kauno m.</v>
          </cell>
          <cell r="B60" t="str">
            <v>Marija Valatkevičiūtė</v>
          </cell>
          <cell r="C60">
            <v>42365</v>
          </cell>
          <cell r="D60">
            <v>9.6</v>
          </cell>
          <cell r="E60">
            <v>57</v>
          </cell>
          <cell r="F60">
            <v>435</v>
          </cell>
          <cell r="G60">
            <v>68</v>
          </cell>
          <cell r="H60">
            <v>23.2</v>
          </cell>
          <cell r="I60">
            <v>30</v>
          </cell>
          <cell r="J60">
            <v>155</v>
          </cell>
        </row>
        <row r="61">
          <cell r="A61" t="str">
            <v>kauno m.</v>
          </cell>
          <cell r="B61" t="str">
            <v>Eleonora Jankutė</v>
          </cell>
          <cell r="C61">
            <v>42427</v>
          </cell>
          <cell r="D61">
            <v>9.58</v>
          </cell>
          <cell r="E61">
            <v>60</v>
          </cell>
          <cell r="F61">
            <v>472</v>
          </cell>
          <cell r="G61">
            <v>80</v>
          </cell>
          <cell r="H61">
            <v>30.83</v>
          </cell>
          <cell r="I61">
            <v>45</v>
          </cell>
          <cell r="J61">
            <v>185</v>
          </cell>
        </row>
        <row r="65">
          <cell r="B65" t="str">
            <v>Mažeikių Pavasario progimnazija</v>
          </cell>
          <cell r="J65">
            <v>754</v>
          </cell>
        </row>
        <row r="69">
          <cell r="A69" t="str">
            <v>mažeikių</v>
          </cell>
          <cell r="B69" t="str">
            <v>Patricija Turčinskytė</v>
          </cell>
          <cell r="C69">
            <v>42160</v>
          </cell>
          <cell r="D69">
            <v>9.36</v>
          </cell>
          <cell r="E69">
            <v>66</v>
          </cell>
          <cell r="F69">
            <v>498</v>
          </cell>
          <cell r="G69">
            <v>89</v>
          </cell>
          <cell r="H69">
            <v>36</v>
          </cell>
          <cell r="I69">
            <v>55</v>
          </cell>
          <cell r="J69">
            <v>210</v>
          </cell>
        </row>
        <row r="70">
          <cell r="A70" t="str">
            <v>mažeikių</v>
          </cell>
          <cell r="B70" t="str">
            <v>Lukrecija Tturčinskytė</v>
          </cell>
          <cell r="C70">
            <v>42160</v>
          </cell>
          <cell r="D70">
            <v>9.48</v>
          </cell>
          <cell r="E70">
            <v>63</v>
          </cell>
          <cell r="F70">
            <v>441</v>
          </cell>
          <cell r="G70">
            <v>70</v>
          </cell>
          <cell r="H70">
            <v>21.58</v>
          </cell>
          <cell r="I70">
            <v>27</v>
          </cell>
          <cell r="J70">
            <v>160</v>
          </cell>
        </row>
        <row r="71">
          <cell r="A71" t="str">
            <v>mažeikių</v>
          </cell>
          <cell r="B71" t="str">
            <v>Beinora Budrytė</v>
          </cell>
          <cell r="C71">
            <v>42263</v>
          </cell>
          <cell r="D71">
            <v>9.3000000000000007</v>
          </cell>
          <cell r="E71">
            <v>66</v>
          </cell>
          <cell r="F71">
            <v>453</v>
          </cell>
          <cell r="G71">
            <v>74</v>
          </cell>
          <cell r="H71">
            <v>34.26</v>
          </cell>
          <cell r="I71">
            <v>51</v>
          </cell>
          <cell r="J71">
            <v>191</v>
          </cell>
        </row>
        <row r="72">
          <cell r="A72" t="str">
            <v>mažeikių</v>
          </cell>
          <cell r="B72" t="str">
            <v>Mėja Jarutytė</v>
          </cell>
          <cell r="C72">
            <v>42721</v>
          </cell>
          <cell r="D72">
            <v>9.5399999999999991</v>
          </cell>
          <cell r="E72">
            <v>60</v>
          </cell>
          <cell r="F72">
            <v>470</v>
          </cell>
          <cell r="G72">
            <v>80</v>
          </cell>
          <cell r="H72">
            <v>34.79</v>
          </cell>
          <cell r="I72">
            <v>52</v>
          </cell>
          <cell r="J72">
            <v>192</v>
          </cell>
        </row>
        <row r="73">
          <cell r="A73" t="str">
            <v>mažeikių</v>
          </cell>
          <cell r="B73" t="str">
            <v>Miglė Mikutė</v>
          </cell>
          <cell r="C73">
            <v>42275</v>
          </cell>
          <cell r="D73">
            <v>9.6300000000000008</v>
          </cell>
          <cell r="E73">
            <v>57</v>
          </cell>
          <cell r="F73">
            <v>441</v>
          </cell>
          <cell r="G73">
            <v>70</v>
          </cell>
          <cell r="H73">
            <v>25.32</v>
          </cell>
          <cell r="I73">
            <v>34</v>
          </cell>
          <cell r="J73">
            <v>161</v>
          </cell>
        </row>
        <row r="77">
          <cell r="B77" t="str">
            <v>Širvintų pradinė mokykla</v>
          </cell>
          <cell r="J77">
            <v>607</v>
          </cell>
        </row>
        <row r="81">
          <cell r="A81" t="str">
            <v>širvintų</v>
          </cell>
          <cell r="B81" t="str">
            <v>Martina Paulauskaitė</v>
          </cell>
          <cell r="C81">
            <v>42262</v>
          </cell>
          <cell r="D81">
            <v>9.64</v>
          </cell>
          <cell r="E81">
            <v>57</v>
          </cell>
          <cell r="F81">
            <v>427</v>
          </cell>
          <cell r="G81">
            <v>65</v>
          </cell>
          <cell r="H81">
            <v>25.14</v>
          </cell>
          <cell r="I81">
            <v>34</v>
          </cell>
          <cell r="J81">
            <v>156</v>
          </cell>
        </row>
        <row r="82">
          <cell r="A82" t="str">
            <v>širvintų</v>
          </cell>
          <cell r="B82" t="str">
            <v>Austėja Petkūnaitė</v>
          </cell>
          <cell r="C82">
            <v>42321</v>
          </cell>
          <cell r="D82">
            <v>9.67</v>
          </cell>
          <cell r="E82">
            <v>57</v>
          </cell>
          <cell r="F82">
            <v>444</v>
          </cell>
          <cell r="G82">
            <v>71</v>
          </cell>
          <cell r="H82">
            <v>19.2</v>
          </cell>
          <cell r="I82">
            <v>23</v>
          </cell>
          <cell r="J82">
            <v>151</v>
          </cell>
        </row>
        <row r="83">
          <cell r="A83" t="str">
            <v>širvintų</v>
          </cell>
          <cell r="B83" t="str">
            <v>Akvilė Meilūnaitė</v>
          </cell>
          <cell r="C83">
            <v>42267</v>
          </cell>
          <cell r="D83">
            <v>9.51</v>
          </cell>
          <cell r="E83">
            <v>60</v>
          </cell>
          <cell r="F83">
            <v>404</v>
          </cell>
          <cell r="G83">
            <v>58</v>
          </cell>
          <cell r="H83">
            <v>27.42</v>
          </cell>
          <cell r="I83">
            <v>38</v>
          </cell>
          <cell r="J83">
            <v>156</v>
          </cell>
        </row>
        <row r="84">
          <cell r="A84" t="str">
            <v>širvintų</v>
          </cell>
          <cell r="B84" t="str">
            <v>Tėja Čiapaitė</v>
          </cell>
          <cell r="C84">
            <v>42701</v>
          </cell>
          <cell r="D84">
            <v>9.9700000000000006</v>
          </cell>
          <cell r="E84">
            <v>49</v>
          </cell>
          <cell r="F84">
            <v>410</v>
          </cell>
          <cell r="G84">
            <v>60</v>
          </cell>
          <cell r="H84">
            <v>24.28</v>
          </cell>
          <cell r="I84">
            <v>32</v>
          </cell>
          <cell r="J84">
            <v>141</v>
          </cell>
        </row>
        <row r="85">
          <cell r="A85" t="str">
            <v>širvintų</v>
          </cell>
          <cell r="B85" t="str">
            <v>Radvilė Krupasukaitė</v>
          </cell>
          <cell r="C85">
            <v>42201</v>
          </cell>
          <cell r="D85">
            <v>9.99</v>
          </cell>
          <cell r="E85">
            <v>49</v>
          </cell>
          <cell r="F85">
            <v>401</v>
          </cell>
          <cell r="G85">
            <v>57</v>
          </cell>
          <cell r="H85">
            <v>27.41</v>
          </cell>
          <cell r="I85">
            <v>38</v>
          </cell>
          <cell r="J85">
            <v>144</v>
          </cell>
        </row>
        <row r="89">
          <cell r="B89" t="str">
            <v>Šiaulių r. Ginkūnų S. ir V. Zubovų progimnazija</v>
          </cell>
          <cell r="J89">
            <v>684</v>
          </cell>
        </row>
        <row r="93">
          <cell r="A93" t="str">
            <v>šiaulių r.</v>
          </cell>
          <cell r="B93" t="str">
            <v>Paulina Jakimavičiūtė</v>
          </cell>
          <cell r="C93">
            <v>42126</v>
          </cell>
          <cell r="D93">
            <v>9.36</v>
          </cell>
          <cell r="E93">
            <v>66</v>
          </cell>
          <cell r="F93">
            <v>467</v>
          </cell>
          <cell r="G93">
            <v>79</v>
          </cell>
          <cell r="H93">
            <v>39.119999999999997</v>
          </cell>
          <cell r="I93">
            <v>61</v>
          </cell>
          <cell r="J93">
            <v>206</v>
          </cell>
        </row>
        <row r="94">
          <cell r="A94" t="str">
            <v>šiaulių r.</v>
          </cell>
          <cell r="B94" t="str">
            <v>Luknė Dapkutė</v>
          </cell>
          <cell r="C94">
            <v>42569</v>
          </cell>
          <cell r="D94">
            <v>9.65</v>
          </cell>
          <cell r="E94">
            <v>57</v>
          </cell>
          <cell r="F94">
            <v>422</v>
          </cell>
          <cell r="G94">
            <v>64</v>
          </cell>
          <cell r="H94">
            <v>22.92</v>
          </cell>
          <cell r="I94">
            <v>29</v>
          </cell>
          <cell r="J94">
            <v>150</v>
          </cell>
        </row>
        <row r="95">
          <cell r="A95" t="str">
            <v>šiaulių r.</v>
          </cell>
          <cell r="B95" t="str">
            <v>Milda Gabriūnaitė</v>
          </cell>
          <cell r="C95">
            <v>42211</v>
          </cell>
          <cell r="D95">
            <v>9.64</v>
          </cell>
          <cell r="E95">
            <v>57</v>
          </cell>
          <cell r="F95">
            <v>432</v>
          </cell>
          <cell r="G95">
            <v>67</v>
          </cell>
          <cell r="H95">
            <v>29.17</v>
          </cell>
          <cell r="I95">
            <v>41</v>
          </cell>
          <cell r="J95">
            <v>165</v>
          </cell>
        </row>
        <row r="96">
          <cell r="A96" t="str">
            <v>šiaulių r.</v>
          </cell>
          <cell r="B96" t="str">
            <v>Austėja Daukšaitė</v>
          </cell>
          <cell r="C96">
            <v>42139</v>
          </cell>
          <cell r="D96">
            <v>9.77</v>
          </cell>
          <cell r="E96">
            <v>54</v>
          </cell>
          <cell r="F96">
            <v>435</v>
          </cell>
          <cell r="G96">
            <v>68</v>
          </cell>
          <cell r="H96">
            <v>22.96</v>
          </cell>
          <cell r="I96">
            <v>29</v>
          </cell>
          <cell r="J96">
            <v>151</v>
          </cell>
        </row>
        <row r="97">
          <cell r="A97" t="str">
            <v>šiaulių r.</v>
          </cell>
          <cell r="B97" t="str">
            <v>Emilija Remeikytė</v>
          </cell>
          <cell r="C97">
            <v>42292</v>
          </cell>
          <cell r="D97">
            <v>9.8800000000000008</v>
          </cell>
          <cell r="E97">
            <v>51</v>
          </cell>
          <cell r="F97">
            <v>432</v>
          </cell>
          <cell r="G97">
            <v>67</v>
          </cell>
          <cell r="H97">
            <v>30.35</v>
          </cell>
          <cell r="I97">
            <v>44</v>
          </cell>
          <cell r="J97">
            <v>162</v>
          </cell>
        </row>
        <row r="101">
          <cell r="B101" t="str">
            <v>Biržų Aušros pagrindinė mokykla</v>
          </cell>
          <cell r="J101">
            <v>675</v>
          </cell>
        </row>
        <row r="105">
          <cell r="A105" t="str">
            <v>biržų</v>
          </cell>
          <cell r="B105" t="str">
            <v>Amilė Jonėnaitė</v>
          </cell>
          <cell r="C105">
            <v>42102</v>
          </cell>
          <cell r="D105">
            <v>9.5</v>
          </cell>
          <cell r="E105">
            <v>60</v>
          </cell>
          <cell r="F105">
            <v>445</v>
          </cell>
          <cell r="G105">
            <v>71</v>
          </cell>
          <cell r="H105">
            <v>26.67</v>
          </cell>
          <cell r="I105">
            <v>37</v>
          </cell>
          <cell r="J105">
            <v>168</v>
          </cell>
        </row>
        <row r="106">
          <cell r="A106" t="str">
            <v>biržų</v>
          </cell>
          <cell r="B106" t="str">
            <v>Deivilė Dermauskaitė</v>
          </cell>
          <cell r="C106">
            <v>42067</v>
          </cell>
          <cell r="D106">
            <v>9.49</v>
          </cell>
          <cell r="E106">
            <v>63</v>
          </cell>
          <cell r="F106">
            <v>445</v>
          </cell>
          <cell r="G106">
            <v>71</v>
          </cell>
          <cell r="H106">
            <v>26.08</v>
          </cell>
          <cell r="I106">
            <v>35</v>
          </cell>
          <cell r="J106">
            <v>169</v>
          </cell>
        </row>
        <row r="107">
          <cell r="A107" t="str">
            <v>biržų</v>
          </cell>
          <cell r="B107" t="str">
            <v>Perla Ričkutė</v>
          </cell>
          <cell r="C107">
            <v>42025</v>
          </cell>
          <cell r="D107">
            <v>9.43</v>
          </cell>
          <cell r="E107">
            <v>63</v>
          </cell>
          <cell r="F107">
            <v>419</v>
          </cell>
          <cell r="G107">
            <v>63</v>
          </cell>
          <cell r="H107">
            <v>26.54</v>
          </cell>
          <cell r="I107">
            <v>36</v>
          </cell>
          <cell r="J107">
            <v>162</v>
          </cell>
        </row>
        <row r="108">
          <cell r="A108" t="str">
            <v>biržų</v>
          </cell>
          <cell r="B108" t="str">
            <v>Sofija Jakaitė</v>
          </cell>
          <cell r="C108">
            <v>42221</v>
          </cell>
          <cell r="D108">
            <v>9.77</v>
          </cell>
          <cell r="E108">
            <v>54</v>
          </cell>
          <cell r="F108">
            <v>417</v>
          </cell>
          <cell r="G108">
            <v>62</v>
          </cell>
          <cell r="H108">
            <v>27.03</v>
          </cell>
          <cell r="I108">
            <v>37</v>
          </cell>
          <cell r="J108">
            <v>153</v>
          </cell>
        </row>
        <row r="109">
          <cell r="A109" t="str">
            <v>biržų</v>
          </cell>
          <cell r="B109" t="str">
            <v>Andrėja Vigelytė</v>
          </cell>
          <cell r="C109">
            <v>42014</v>
          </cell>
          <cell r="D109">
            <v>9.3699999999999992</v>
          </cell>
          <cell r="E109">
            <v>66</v>
          </cell>
          <cell r="F109">
            <v>435</v>
          </cell>
          <cell r="G109">
            <v>68</v>
          </cell>
          <cell r="H109">
            <v>29.65</v>
          </cell>
          <cell r="I109">
            <v>42</v>
          </cell>
          <cell r="J109">
            <v>176</v>
          </cell>
        </row>
        <row r="442">
          <cell r="G442" t="str">
            <v>J.Kirilovienė</v>
          </cell>
        </row>
        <row r="445">
          <cell r="G445" t="str">
            <v>I.Maigienė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Protokolas"/>
      <sheetName val="Asm "/>
      <sheetName val="Komandiniai"/>
      <sheetName val="Taškų "/>
      <sheetName val="60 m"/>
      <sheetName val="tolis"/>
      <sheetName val="kamuoliukas"/>
    </sheetNames>
    <sheetDataSet>
      <sheetData sheetId="1">
        <row r="1">
          <cell r="B1" t="str">
            <v>Lietuvos mokyklų žaidynių pradinių klasių mokinių trikovės finalinės varžybos</v>
          </cell>
        </row>
        <row r="3">
          <cell r="B3" t="str">
            <v>Utena, 2026-05-12</v>
          </cell>
          <cell r="I3" t="str">
            <v>Berniukai</v>
          </cell>
        </row>
        <row r="5">
          <cell r="B5" t="str">
            <v>Visagino Verdenės gimnazija</v>
          </cell>
          <cell r="J5">
            <v>497</v>
          </cell>
        </row>
        <row r="9">
          <cell r="A9" t="str">
            <v>visagino</v>
          </cell>
          <cell r="B9" t="str">
            <v>Arminas Švaikovskis</v>
          </cell>
          <cell r="C9">
            <v>42248</v>
          </cell>
          <cell r="D9">
            <v>9.98</v>
          </cell>
          <cell r="E9">
            <v>29</v>
          </cell>
          <cell r="F9">
            <v>428</v>
          </cell>
          <cell r="G9">
            <v>38</v>
          </cell>
          <cell r="H9">
            <v>31.06</v>
          </cell>
          <cell r="I9">
            <v>30</v>
          </cell>
          <cell r="J9">
            <v>97</v>
          </cell>
        </row>
        <row r="10">
          <cell r="A10" t="str">
            <v>visagino</v>
          </cell>
          <cell r="B10" t="str">
            <v>Nikita Rakel</v>
          </cell>
          <cell r="C10">
            <v>42167</v>
          </cell>
          <cell r="D10">
            <v>9.76</v>
          </cell>
          <cell r="E10">
            <v>34</v>
          </cell>
          <cell r="F10">
            <v>487</v>
          </cell>
          <cell r="G10">
            <v>58</v>
          </cell>
          <cell r="H10">
            <v>29.96</v>
          </cell>
          <cell r="I10">
            <v>27</v>
          </cell>
          <cell r="J10">
            <v>119</v>
          </cell>
        </row>
        <row r="11">
          <cell r="A11" t="str">
            <v>visagino</v>
          </cell>
          <cell r="B11" t="str">
            <v>Kasparas Burbulis</v>
          </cell>
          <cell r="C11">
            <v>42010</v>
          </cell>
          <cell r="D11">
            <v>9.52</v>
          </cell>
          <cell r="E11">
            <v>38</v>
          </cell>
          <cell r="F11">
            <v>489</v>
          </cell>
          <cell r="G11">
            <v>58</v>
          </cell>
          <cell r="H11">
            <v>38.49</v>
          </cell>
          <cell r="I11">
            <v>40</v>
          </cell>
          <cell r="J11">
            <v>136</v>
          </cell>
        </row>
        <row r="12">
          <cell r="A12" t="str">
            <v>visagino</v>
          </cell>
          <cell r="B12" t="str">
            <v>Nojus Boguševičius</v>
          </cell>
          <cell r="C12">
            <v>42141</v>
          </cell>
          <cell r="D12">
            <v>9.6</v>
          </cell>
          <cell r="E12">
            <v>36</v>
          </cell>
          <cell r="F12">
            <v>454</v>
          </cell>
          <cell r="G12">
            <v>47</v>
          </cell>
          <cell r="H12">
            <v>39.75</v>
          </cell>
          <cell r="I12">
            <v>41</v>
          </cell>
          <cell r="J12">
            <v>124</v>
          </cell>
        </row>
        <row r="13">
          <cell r="A13" t="str">
            <v>visagino</v>
          </cell>
          <cell r="B13" t="str">
            <v>Armandas Neverauskas</v>
          </cell>
          <cell r="C13">
            <v>42308</v>
          </cell>
          <cell r="D13">
            <v>9.57</v>
          </cell>
          <cell r="E13">
            <v>38</v>
          </cell>
          <cell r="F13">
            <v>469</v>
          </cell>
          <cell r="G13">
            <v>52</v>
          </cell>
          <cell r="H13">
            <v>30.37</v>
          </cell>
          <cell r="I13">
            <v>28</v>
          </cell>
          <cell r="J13">
            <v>118</v>
          </cell>
        </row>
        <row r="17">
          <cell r="B17" t="str">
            <v>Joniškio M. Slančiausko progimnazija</v>
          </cell>
          <cell r="J17">
            <v>557</v>
          </cell>
        </row>
        <row r="21">
          <cell r="A21" t="str">
            <v xml:space="preserve">joniškio </v>
          </cell>
          <cell r="B21" t="str">
            <v>Tajus Augustinaitis</v>
          </cell>
          <cell r="C21">
            <v>42148</v>
          </cell>
          <cell r="D21">
            <v>9.33</v>
          </cell>
          <cell r="E21">
            <v>44</v>
          </cell>
          <cell r="F21">
            <v>502</v>
          </cell>
          <cell r="G21">
            <v>63</v>
          </cell>
          <cell r="H21">
            <v>43.76</v>
          </cell>
          <cell r="I21">
            <v>47</v>
          </cell>
          <cell r="J21">
            <v>154</v>
          </cell>
        </row>
        <row r="22">
          <cell r="A22" t="str">
            <v xml:space="preserve">joniškio </v>
          </cell>
          <cell r="B22" t="str">
            <v>Jokūbas Kačiulis</v>
          </cell>
          <cell r="C22">
            <v>42022</v>
          </cell>
          <cell r="D22">
            <v>9.3699999999999992</v>
          </cell>
          <cell r="E22">
            <v>44</v>
          </cell>
          <cell r="F22">
            <v>479</v>
          </cell>
          <cell r="G22">
            <v>55</v>
          </cell>
          <cell r="H22">
            <v>37.36</v>
          </cell>
          <cell r="I22">
            <v>38</v>
          </cell>
          <cell r="J22">
            <v>137</v>
          </cell>
        </row>
        <row r="23">
          <cell r="A23" t="str">
            <v xml:space="preserve">joniškio </v>
          </cell>
          <cell r="B23" t="str">
            <v>Pijus Katinas</v>
          </cell>
          <cell r="C23">
            <v>42194</v>
          </cell>
          <cell r="D23">
            <v>9.44</v>
          </cell>
          <cell r="E23">
            <v>41</v>
          </cell>
          <cell r="F23">
            <v>500</v>
          </cell>
          <cell r="G23">
            <v>62</v>
          </cell>
          <cell r="H23">
            <v>31.84</v>
          </cell>
          <cell r="I23">
            <v>30</v>
          </cell>
          <cell r="J23">
            <v>133</v>
          </cell>
        </row>
        <row r="24">
          <cell r="A24" t="str">
            <v xml:space="preserve">joniškio </v>
          </cell>
          <cell r="B24" t="str">
            <v>Patrikas Valantinas</v>
          </cell>
          <cell r="C24">
            <v>42198</v>
          </cell>
          <cell r="D24">
            <v>9.4700000000000006</v>
          </cell>
          <cell r="E24">
            <v>41</v>
          </cell>
          <cell r="F24">
            <v>470</v>
          </cell>
          <cell r="G24">
            <v>52</v>
          </cell>
          <cell r="H24">
            <v>38.590000000000003</v>
          </cell>
          <cell r="I24">
            <v>40</v>
          </cell>
          <cell r="J24">
            <v>133</v>
          </cell>
        </row>
        <row r="25">
          <cell r="A25" t="str">
            <v xml:space="preserve">joniškio </v>
          </cell>
          <cell r="B25" t="str">
            <v>Nojus Veikalas</v>
          </cell>
          <cell r="C25">
            <v>42027</v>
          </cell>
          <cell r="D25">
            <v>9.76</v>
          </cell>
          <cell r="E25">
            <v>34</v>
          </cell>
          <cell r="F25">
            <v>428</v>
          </cell>
          <cell r="G25">
            <v>38</v>
          </cell>
          <cell r="H25">
            <v>40.1</v>
          </cell>
          <cell r="I25">
            <v>43</v>
          </cell>
          <cell r="J25">
            <v>115</v>
          </cell>
        </row>
        <row r="30">
          <cell r="B30" t="str">
            <v>Širvintų pradinė mokykla</v>
          </cell>
          <cell r="J30">
            <v>538</v>
          </cell>
        </row>
        <row r="34">
          <cell r="A34" t="str">
            <v>širvintų</v>
          </cell>
          <cell r="B34" t="str">
            <v>Pijus Paukšta</v>
          </cell>
          <cell r="C34">
            <v>42071</v>
          </cell>
          <cell r="D34">
            <v>9.73</v>
          </cell>
          <cell r="E34">
            <v>34</v>
          </cell>
          <cell r="F34">
            <v>454</v>
          </cell>
          <cell r="G34">
            <v>47</v>
          </cell>
          <cell r="H34">
            <v>48.07</v>
          </cell>
          <cell r="I34">
            <v>54</v>
          </cell>
          <cell r="J34">
            <v>135</v>
          </cell>
        </row>
        <row r="35">
          <cell r="A35" t="str">
            <v>širvintų</v>
          </cell>
          <cell r="B35" t="str">
            <v>Meidus Bučys</v>
          </cell>
          <cell r="C35">
            <v>42146</v>
          </cell>
          <cell r="D35">
            <v>9.6300000000000008</v>
          </cell>
          <cell r="E35">
            <v>36</v>
          </cell>
          <cell r="F35">
            <v>477</v>
          </cell>
          <cell r="G35">
            <v>54</v>
          </cell>
          <cell r="H35">
            <v>40.590000000000003</v>
          </cell>
          <cell r="I35">
            <v>43</v>
          </cell>
          <cell r="J35">
            <v>133</v>
          </cell>
        </row>
        <row r="36">
          <cell r="A36" t="str">
            <v>širvintų</v>
          </cell>
          <cell r="B36" t="str">
            <v>Adas Stankevičius</v>
          </cell>
          <cell r="C36">
            <v>42025</v>
          </cell>
          <cell r="D36">
            <v>9.59</v>
          </cell>
          <cell r="E36">
            <v>38</v>
          </cell>
          <cell r="F36">
            <v>455</v>
          </cell>
          <cell r="G36">
            <v>47</v>
          </cell>
          <cell r="H36">
            <v>46.49</v>
          </cell>
          <cell r="I36">
            <v>51</v>
          </cell>
          <cell r="J36">
            <v>136</v>
          </cell>
        </row>
        <row r="37">
          <cell r="A37" t="str">
            <v>širvintų</v>
          </cell>
          <cell r="B37" t="str">
            <v>Eldaras Lučiūnas</v>
          </cell>
          <cell r="C37">
            <v>42333</v>
          </cell>
          <cell r="D37">
            <v>9.58</v>
          </cell>
          <cell r="E37">
            <v>38</v>
          </cell>
          <cell r="F37">
            <v>487</v>
          </cell>
          <cell r="G37">
            <v>58</v>
          </cell>
          <cell r="H37">
            <v>37.090000000000003</v>
          </cell>
          <cell r="I37">
            <v>38</v>
          </cell>
          <cell r="J37">
            <v>134</v>
          </cell>
        </row>
        <row r="38">
          <cell r="A38" t="str">
            <v>širvintų</v>
          </cell>
          <cell r="B38" t="str">
            <v>Gabrielius Sinkevičius</v>
          </cell>
          <cell r="C38">
            <v>42207</v>
          </cell>
          <cell r="D38">
            <v>9.82</v>
          </cell>
          <cell r="E38">
            <v>31</v>
          </cell>
          <cell r="F38">
            <v>460</v>
          </cell>
          <cell r="G38">
            <v>49</v>
          </cell>
          <cell r="H38">
            <v>40.119999999999997</v>
          </cell>
          <cell r="I38">
            <v>43</v>
          </cell>
          <cell r="J38">
            <v>123</v>
          </cell>
        </row>
        <row r="42">
          <cell r="B42" t="str">
            <v>Kauno r. Raudondvario A. ir A. Kriauzų pradinė mokykla</v>
          </cell>
          <cell r="J42">
            <v>484</v>
          </cell>
        </row>
        <row r="46">
          <cell r="A46" t="str">
            <v>kauno r.</v>
          </cell>
          <cell r="B46" t="str">
            <v>Adomas Barysa</v>
          </cell>
          <cell r="C46">
            <v>42378</v>
          </cell>
          <cell r="D46">
            <v>9.67</v>
          </cell>
          <cell r="E46">
            <v>36</v>
          </cell>
          <cell r="F46">
            <v>485</v>
          </cell>
          <cell r="G46">
            <v>57</v>
          </cell>
          <cell r="H46">
            <v>38.200000000000003</v>
          </cell>
          <cell r="I46">
            <v>40</v>
          </cell>
          <cell r="J46">
            <v>133</v>
          </cell>
        </row>
        <row r="47">
          <cell r="A47" t="str">
            <v>kauno r.</v>
          </cell>
          <cell r="B47" t="str">
            <v>Benas Cechanavičius</v>
          </cell>
          <cell r="C47">
            <v>42373</v>
          </cell>
          <cell r="D47">
            <v>9.82</v>
          </cell>
          <cell r="E47">
            <v>31</v>
          </cell>
          <cell r="F47">
            <v>455</v>
          </cell>
          <cell r="G47">
            <v>47</v>
          </cell>
          <cell r="H47">
            <v>36.57</v>
          </cell>
          <cell r="I47">
            <v>37</v>
          </cell>
          <cell r="J47">
            <v>115</v>
          </cell>
        </row>
        <row r="48">
          <cell r="A48" t="str">
            <v>kauno r.</v>
          </cell>
          <cell r="B48" t="str">
            <v>Motiejus Palubinskas</v>
          </cell>
          <cell r="C48">
            <v>42152</v>
          </cell>
          <cell r="D48">
            <v>9.85</v>
          </cell>
          <cell r="E48">
            <v>31</v>
          </cell>
          <cell r="F48">
            <v>447</v>
          </cell>
          <cell r="G48">
            <v>44</v>
          </cell>
          <cell r="H48">
            <v>34.36</v>
          </cell>
          <cell r="I48">
            <v>34</v>
          </cell>
          <cell r="J48">
            <v>109</v>
          </cell>
        </row>
        <row r="49">
          <cell r="A49" t="str">
            <v>kauno r.</v>
          </cell>
          <cell r="B49" t="str">
            <v>Domas Brazauskas</v>
          </cell>
          <cell r="C49">
            <v>42213</v>
          </cell>
          <cell r="D49">
            <v>9.51</v>
          </cell>
          <cell r="E49">
            <v>38</v>
          </cell>
          <cell r="F49">
            <v>480</v>
          </cell>
          <cell r="G49">
            <v>55</v>
          </cell>
          <cell r="H49">
            <v>34.9</v>
          </cell>
          <cell r="I49">
            <v>34</v>
          </cell>
          <cell r="J49">
            <v>127</v>
          </cell>
        </row>
        <row r="50">
          <cell r="A50" t="str">
            <v>kauno r.</v>
          </cell>
          <cell r="B50" t="str">
            <v>Aronas Genevičius</v>
          </cell>
          <cell r="C50">
            <v>42017</v>
          </cell>
          <cell r="D50">
            <v>9.66</v>
          </cell>
          <cell r="E50">
            <v>36</v>
          </cell>
          <cell r="F50">
            <v>412</v>
          </cell>
          <cell r="G50">
            <v>33</v>
          </cell>
          <cell r="H50">
            <v>37.21</v>
          </cell>
          <cell r="I50">
            <v>38</v>
          </cell>
          <cell r="J50">
            <v>107</v>
          </cell>
        </row>
        <row r="54">
          <cell r="B54" t="str">
            <v>Mažeikių Kalnėnų progimnazija</v>
          </cell>
          <cell r="J54">
            <v>581</v>
          </cell>
        </row>
        <row r="58">
          <cell r="A58" t="str">
            <v>mažeikių</v>
          </cell>
          <cell r="B58" t="str">
            <v>Nedas Antanavičius</v>
          </cell>
          <cell r="C58">
            <v>42037</v>
          </cell>
          <cell r="D58">
            <v>9.31</v>
          </cell>
          <cell r="E58">
            <v>44</v>
          </cell>
          <cell r="F58">
            <v>501</v>
          </cell>
          <cell r="G58">
            <v>62</v>
          </cell>
          <cell r="H58">
            <v>44.16</v>
          </cell>
          <cell r="I58">
            <v>49</v>
          </cell>
          <cell r="J58">
            <v>155</v>
          </cell>
        </row>
        <row r="59">
          <cell r="A59" t="str">
            <v>mažeikių</v>
          </cell>
          <cell r="B59" t="str">
            <v>Kristupas Andrėjauskas</v>
          </cell>
          <cell r="C59">
            <v>42032</v>
          </cell>
          <cell r="D59">
            <v>9.36</v>
          </cell>
          <cell r="E59">
            <v>44</v>
          </cell>
          <cell r="F59">
            <v>485</v>
          </cell>
          <cell r="G59">
            <v>57</v>
          </cell>
          <cell r="H59">
            <v>44.65</v>
          </cell>
          <cell r="I59">
            <v>49</v>
          </cell>
          <cell r="J59">
            <v>150</v>
          </cell>
        </row>
        <row r="60">
          <cell r="A60" t="str">
            <v>mažeikių</v>
          </cell>
          <cell r="B60" t="str">
            <v>Tadas Pocius</v>
          </cell>
          <cell r="C60">
            <v>42311</v>
          </cell>
          <cell r="D60">
            <v>9.32</v>
          </cell>
          <cell r="E60">
            <v>44</v>
          </cell>
          <cell r="F60">
            <v>464</v>
          </cell>
          <cell r="G60">
            <v>50</v>
          </cell>
          <cell r="H60">
            <v>44.45</v>
          </cell>
          <cell r="I60">
            <v>49</v>
          </cell>
          <cell r="J60">
            <v>143</v>
          </cell>
        </row>
        <row r="61">
          <cell r="A61" t="str">
            <v>mažeikių</v>
          </cell>
          <cell r="B61" t="str">
            <v>Elvinas Petkus</v>
          </cell>
          <cell r="C61">
            <v>42025</v>
          </cell>
          <cell r="D61">
            <v>9.67</v>
          </cell>
          <cell r="E61">
            <v>36</v>
          </cell>
          <cell r="F61">
            <v>454</v>
          </cell>
          <cell r="G61">
            <v>47</v>
          </cell>
          <cell r="H61">
            <v>31.02</v>
          </cell>
          <cell r="I61">
            <v>30</v>
          </cell>
          <cell r="J61">
            <v>113</v>
          </cell>
        </row>
        <row r="62">
          <cell r="A62" t="str">
            <v>mažeikių</v>
          </cell>
          <cell r="B62" t="str">
            <v>Arminas Cucurs</v>
          </cell>
          <cell r="C62">
            <v>42030</v>
          </cell>
          <cell r="D62">
            <v>9.5</v>
          </cell>
          <cell r="E62">
            <v>38</v>
          </cell>
          <cell r="F62">
            <v>498</v>
          </cell>
          <cell r="G62">
            <v>61</v>
          </cell>
          <cell r="H62">
            <v>34.75</v>
          </cell>
          <cell r="I62">
            <v>34</v>
          </cell>
          <cell r="J62">
            <v>133</v>
          </cell>
        </row>
        <row r="77">
          <cell r="B77" t="str">
            <v>Rokiškio J. Tumo - Vaižganto progimnazija</v>
          </cell>
          <cell r="J77">
            <v>563</v>
          </cell>
        </row>
        <row r="81">
          <cell r="A81" t="str">
            <v>rokiškio</v>
          </cell>
          <cell r="B81" t="str">
            <v>Hubertas Valiukas</v>
          </cell>
          <cell r="C81">
            <v>42050</v>
          </cell>
          <cell r="D81">
            <v>9.1300000000000008</v>
          </cell>
          <cell r="E81">
            <v>49</v>
          </cell>
          <cell r="F81">
            <v>524</v>
          </cell>
          <cell r="G81">
            <v>70</v>
          </cell>
          <cell r="H81">
            <v>43.4</v>
          </cell>
          <cell r="I81">
            <v>47</v>
          </cell>
          <cell r="J81">
            <v>166</v>
          </cell>
        </row>
        <row r="82">
          <cell r="A82" t="str">
            <v>rokiškio</v>
          </cell>
          <cell r="B82" t="str">
            <v>Arijus Valainis</v>
          </cell>
          <cell r="C82">
            <v>42304</v>
          </cell>
          <cell r="D82">
            <v>9.7200000000000006</v>
          </cell>
          <cell r="E82">
            <v>34</v>
          </cell>
          <cell r="F82">
            <v>478</v>
          </cell>
          <cell r="G82">
            <v>55</v>
          </cell>
          <cell r="H82">
            <v>41.39</v>
          </cell>
          <cell r="I82">
            <v>44</v>
          </cell>
          <cell r="J82">
            <v>133</v>
          </cell>
        </row>
        <row r="83">
          <cell r="A83" t="str">
            <v>rokiškio</v>
          </cell>
          <cell r="B83" t="str">
            <v>Gabrielius Striupas</v>
          </cell>
          <cell r="C83">
            <v>42195</v>
          </cell>
          <cell r="D83">
            <v>9.5500000000000007</v>
          </cell>
          <cell r="E83">
            <v>38</v>
          </cell>
          <cell r="F83">
            <v>478</v>
          </cell>
          <cell r="G83">
            <v>55</v>
          </cell>
          <cell r="H83">
            <v>33.85</v>
          </cell>
          <cell r="I83">
            <v>33</v>
          </cell>
          <cell r="J83">
            <v>126</v>
          </cell>
        </row>
        <row r="84">
          <cell r="A84" t="str">
            <v>rokiškio</v>
          </cell>
          <cell r="B84" t="str">
            <v>Jokūbas Striupas</v>
          </cell>
          <cell r="C84">
            <v>42195</v>
          </cell>
          <cell r="D84">
            <v>9.5</v>
          </cell>
          <cell r="E84">
            <v>38</v>
          </cell>
          <cell r="F84">
            <v>478</v>
          </cell>
          <cell r="G84">
            <v>55</v>
          </cell>
          <cell r="H84">
            <v>37.909999999999997</v>
          </cell>
          <cell r="I84">
            <v>38</v>
          </cell>
          <cell r="J84">
            <v>131</v>
          </cell>
        </row>
        <row r="85">
          <cell r="A85" t="str">
            <v>rokiškio</v>
          </cell>
          <cell r="B85" t="str">
            <v>Ignas Šnioka</v>
          </cell>
          <cell r="C85">
            <v>42012</v>
          </cell>
          <cell r="D85">
            <v>9.66</v>
          </cell>
          <cell r="E85">
            <v>36</v>
          </cell>
          <cell r="F85">
            <v>457</v>
          </cell>
          <cell r="G85">
            <v>48</v>
          </cell>
          <cell r="H85">
            <v>44.51</v>
          </cell>
          <cell r="I85">
            <v>49</v>
          </cell>
          <cell r="J85">
            <v>133</v>
          </cell>
        </row>
        <row r="89">
          <cell r="B89" t="str">
            <v>Radviliškio r. Baisogalos mokykla-darželis</v>
          </cell>
          <cell r="J89">
            <v>539</v>
          </cell>
        </row>
        <row r="93">
          <cell r="A93" t="str">
            <v>radviliškio r.</v>
          </cell>
          <cell r="B93" t="str">
            <v>Jonas Tautkus</v>
          </cell>
          <cell r="C93">
            <v>42034</v>
          </cell>
          <cell r="D93">
            <v>9.2799999999999994</v>
          </cell>
          <cell r="E93">
            <v>46</v>
          </cell>
          <cell r="F93">
            <v>511</v>
          </cell>
          <cell r="G93">
            <v>66</v>
          </cell>
          <cell r="H93">
            <v>42.48</v>
          </cell>
          <cell r="I93">
            <v>46</v>
          </cell>
          <cell r="J93">
            <v>158</v>
          </cell>
        </row>
        <row r="94">
          <cell r="A94" t="str">
            <v>radviliškio r.</v>
          </cell>
          <cell r="B94" t="str">
            <v>Ignas Baltrūnas</v>
          </cell>
          <cell r="C94">
            <v>42355</v>
          </cell>
          <cell r="D94">
            <v>9.3800000000000008</v>
          </cell>
          <cell r="E94">
            <v>44</v>
          </cell>
          <cell r="F94">
            <v>425</v>
          </cell>
          <cell r="G94">
            <v>37</v>
          </cell>
          <cell r="H94">
            <v>48.1</v>
          </cell>
          <cell r="I94">
            <v>54</v>
          </cell>
          <cell r="J94">
            <v>135</v>
          </cell>
        </row>
        <row r="95">
          <cell r="A95" t="str">
            <v>radviliškio r.</v>
          </cell>
          <cell r="B95" t="str">
            <v>Aironas Jarašūnas</v>
          </cell>
          <cell r="C95">
            <v>42066</v>
          </cell>
          <cell r="D95">
            <v>9.7100000000000009</v>
          </cell>
          <cell r="E95">
            <v>34</v>
          </cell>
          <cell r="F95">
            <v>432</v>
          </cell>
          <cell r="G95">
            <v>39</v>
          </cell>
          <cell r="H95">
            <v>36.67</v>
          </cell>
          <cell r="I95">
            <v>37</v>
          </cell>
          <cell r="J95">
            <v>110</v>
          </cell>
        </row>
        <row r="96">
          <cell r="A96" t="str">
            <v>radviliškio r.</v>
          </cell>
          <cell r="B96" t="str">
            <v>Pijus Liambartas</v>
          </cell>
          <cell r="C96">
            <v>42578</v>
          </cell>
          <cell r="D96">
            <v>9.75</v>
          </cell>
          <cell r="E96">
            <v>34</v>
          </cell>
          <cell r="F96">
            <v>467</v>
          </cell>
          <cell r="G96">
            <v>51</v>
          </cell>
          <cell r="H96">
            <v>43.9</v>
          </cell>
          <cell r="I96">
            <v>47</v>
          </cell>
          <cell r="J96">
            <v>132</v>
          </cell>
        </row>
        <row r="97">
          <cell r="A97" t="str">
            <v>radviliškio r.</v>
          </cell>
          <cell r="B97" t="str">
            <v>Joris Dambrauskis</v>
          </cell>
          <cell r="C97">
            <v>42094</v>
          </cell>
          <cell r="D97">
            <v>9.66</v>
          </cell>
          <cell r="E97">
            <v>36</v>
          </cell>
          <cell r="F97">
            <v>464</v>
          </cell>
          <cell r="G97">
            <v>50</v>
          </cell>
          <cell r="H97">
            <v>30.22</v>
          </cell>
          <cell r="I97">
            <v>28</v>
          </cell>
          <cell r="J97">
            <v>114</v>
          </cell>
        </row>
        <row r="101">
          <cell r="B101" t="str">
            <v>Raseinių Šaltinio progimnazija</v>
          </cell>
          <cell r="J101">
            <v>553</v>
          </cell>
        </row>
        <row r="105">
          <cell r="A105" t="str">
            <v>raseinių</v>
          </cell>
          <cell r="B105" t="str">
            <v>Tautvydas Pauliuščenko</v>
          </cell>
          <cell r="C105">
            <v>42017</v>
          </cell>
          <cell r="D105">
            <v>9.49</v>
          </cell>
          <cell r="E105">
            <v>41</v>
          </cell>
          <cell r="F105">
            <v>453</v>
          </cell>
          <cell r="G105">
            <v>46</v>
          </cell>
          <cell r="H105">
            <v>45.6</v>
          </cell>
          <cell r="I105">
            <v>50</v>
          </cell>
          <cell r="J105">
            <v>137</v>
          </cell>
        </row>
        <row r="106">
          <cell r="A106" t="str">
            <v>raseinių</v>
          </cell>
          <cell r="B106" t="str">
            <v>Kipras Urbonas</v>
          </cell>
          <cell r="C106">
            <v>42102</v>
          </cell>
          <cell r="D106">
            <v>9.31</v>
          </cell>
          <cell r="E106">
            <v>44</v>
          </cell>
          <cell r="F106">
            <v>478</v>
          </cell>
          <cell r="G106">
            <v>55</v>
          </cell>
          <cell r="H106">
            <v>36.53</v>
          </cell>
          <cell r="I106">
            <v>37</v>
          </cell>
          <cell r="J106">
            <v>136</v>
          </cell>
        </row>
        <row r="107">
          <cell r="A107" t="str">
            <v>raseinių</v>
          </cell>
          <cell r="B107" t="str">
            <v>Vykantas Stoškus</v>
          </cell>
          <cell r="C107">
            <v>42181</v>
          </cell>
          <cell r="D107">
            <v>9.0299999999999994</v>
          </cell>
          <cell r="E107">
            <v>52</v>
          </cell>
          <cell r="F107">
            <v>500</v>
          </cell>
          <cell r="G107">
            <v>62</v>
          </cell>
          <cell r="H107">
            <v>27.56</v>
          </cell>
          <cell r="I107">
            <v>24</v>
          </cell>
          <cell r="J107">
            <v>138</v>
          </cell>
        </row>
        <row r="108">
          <cell r="A108" t="str">
            <v>raseinių</v>
          </cell>
          <cell r="B108" t="str">
            <v>Kasparas Norkus</v>
          </cell>
          <cell r="C108">
            <v>42010</v>
          </cell>
          <cell r="D108">
            <v>9.6199999999999992</v>
          </cell>
          <cell r="E108">
            <v>36</v>
          </cell>
          <cell r="F108">
            <v>447</v>
          </cell>
          <cell r="G108">
            <v>44</v>
          </cell>
          <cell r="H108">
            <v>29.91</v>
          </cell>
          <cell r="I108">
            <v>27</v>
          </cell>
          <cell r="J108">
            <v>107</v>
          </cell>
        </row>
        <row r="109">
          <cell r="A109" t="str">
            <v>raseinių</v>
          </cell>
          <cell r="B109" t="str">
            <v>Titas Žagužauskas</v>
          </cell>
          <cell r="C109">
            <v>42217</v>
          </cell>
          <cell r="D109">
            <v>9.4700000000000006</v>
          </cell>
          <cell r="E109">
            <v>41</v>
          </cell>
          <cell r="F109">
            <v>466</v>
          </cell>
          <cell r="G109">
            <v>51</v>
          </cell>
          <cell r="H109">
            <v>45.59</v>
          </cell>
          <cell r="I109">
            <v>50</v>
          </cell>
          <cell r="J109">
            <v>142</v>
          </cell>
        </row>
        <row r="433">
          <cell r="G433" t="str">
            <v>Jurgita Kirilovienė</v>
          </cell>
        </row>
        <row r="436">
          <cell r="G436" t="str">
            <v>Irma Maigienė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4"/>
  <sheetViews>
    <sheetView workbookViewId="0">
      <selection activeCell="H20" sqref="H20"/>
    </sheetView>
  </sheetViews>
  <sheetFormatPr defaultColWidth="0" defaultRowHeight="0" zeroHeight="1" x14ac:dyDescent="0.3"/>
  <cols>
    <col min="1" max="1" width="7.88671875" customWidth="1"/>
    <col min="2" max="10" width="5.6640625" customWidth="1"/>
    <col min="11" max="11" width="8.44140625" customWidth="1"/>
    <col min="12" max="12" width="9.33203125" customWidth="1"/>
    <col min="13" max="13" width="8.5546875" customWidth="1"/>
    <col min="14" max="14" width="1.6640625" customWidth="1"/>
    <col min="257" max="257" width="7.88671875" customWidth="1"/>
    <col min="258" max="266" width="5.6640625" customWidth="1"/>
    <col min="267" max="267" width="8.44140625" customWidth="1"/>
    <col min="268" max="268" width="9.33203125" customWidth="1"/>
    <col min="269" max="269" width="8.5546875" customWidth="1"/>
    <col min="270" max="270" width="1.6640625" customWidth="1"/>
    <col min="513" max="513" width="7.88671875" customWidth="1"/>
    <col min="514" max="522" width="5.6640625" customWidth="1"/>
    <col min="523" max="523" width="8.44140625" customWidth="1"/>
    <col min="524" max="524" width="9.33203125" customWidth="1"/>
    <col min="525" max="525" width="8.5546875" customWidth="1"/>
    <col min="526" max="526" width="1.6640625" customWidth="1"/>
    <col min="769" max="769" width="7.88671875" customWidth="1"/>
    <col min="770" max="778" width="5.6640625" customWidth="1"/>
    <col min="779" max="779" width="8.44140625" customWidth="1"/>
    <col min="780" max="780" width="9.33203125" customWidth="1"/>
    <col min="781" max="781" width="8.5546875" customWidth="1"/>
    <col min="782" max="782" width="1.6640625" customWidth="1"/>
    <col min="1025" max="1025" width="7.88671875" customWidth="1"/>
    <col min="1026" max="1034" width="5.6640625" customWidth="1"/>
    <col min="1035" max="1035" width="8.44140625" customWidth="1"/>
    <col min="1036" max="1036" width="9.33203125" customWidth="1"/>
    <col min="1037" max="1037" width="8.5546875" customWidth="1"/>
    <col min="1038" max="1038" width="1.6640625" customWidth="1"/>
    <col min="1281" max="1281" width="7.88671875" customWidth="1"/>
    <col min="1282" max="1290" width="5.6640625" customWidth="1"/>
    <col min="1291" max="1291" width="8.44140625" customWidth="1"/>
    <col min="1292" max="1292" width="9.33203125" customWidth="1"/>
    <col min="1293" max="1293" width="8.5546875" customWidth="1"/>
    <col min="1294" max="1294" width="1.6640625" customWidth="1"/>
    <col min="1537" max="1537" width="7.88671875" customWidth="1"/>
    <col min="1538" max="1546" width="5.6640625" customWidth="1"/>
    <col min="1547" max="1547" width="8.44140625" customWidth="1"/>
    <col min="1548" max="1548" width="9.33203125" customWidth="1"/>
    <col min="1549" max="1549" width="8.5546875" customWidth="1"/>
    <col min="1550" max="1550" width="1.6640625" customWidth="1"/>
    <col min="1793" max="1793" width="7.88671875" customWidth="1"/>
    <col min="1794" max="1802" width="5.6640625" customWidth="1"/>
    <col min="1803" max="1803" width="8.44140625" customWidth="1"/>
    <col min="1804" max="1804" width="9.33203125" customWidth="1"/>
    <col min="1805" max="1805" width="8.5546875" customWidth="1"/>
    <col min="1806" max="1806" width="1.6640625" customWidth="1"/>
    <col min="2049" max="2049" width="7.88671875" customWidth="1"/>
    <col min="2050" max="2058" width="5.6640625" customWidth="1"/>
    <col min="2059" max="2059" width="8.44140625" customWidth="1"/>
    <col min="2060" max="2060" width="9.33203125" customWidth="1"/>
    <col min="2061" max="2061" width="8.5546875" customWidth="1"/>
    <col min="2062" max="2062" width="1.6640625" customWidth="1"/>
    <col min="2305" max="2305" width="7.88671875" customWidth="1"/>
    <col min="2306" max="2314" width="5.6640625" customWidth="1"/>
    <col min="2315" max="2315" width="8.44140625" customWidth="1"/>
    <col min="2316" max="2316" width="9.33203125" customWidth="1"/>
    <col min="2317" max="2317" width="8.5546875" customWidth="1"/>
    <col min="2318" max="2318" width="1.6640625" customWidth="1"/>
    <col min="2561" max="2561" width="7.88671875" customWidth="1"/>
    <col min="2562" max="2570" width="5.6640625" customWidth="1"/>
    <col min="2571" max="2571" width="8.44140625" customWidth="1"/>
    <col min="2572" max="2572" width="9.33203125" customWidth="1"/>
    <col min="2573" max="2573" width="8.5546875" customWidth="1"/>
    <col min="2574" max="2574" width="1.6640625" customWidth="1"/>
    <col min="2817" max="2817" width="7.88671875" customWidth="1"/>
    <col min="2818" max="2826" width="5.6640625" customWidth="1"/>
    <col min="2827" max="2827" width="8.44140625" customWidth="1"/>
    <col min="2828" max="2828" width="9.33203125" customWidth="1"/>
    <col min="2829" max="2829" width="8.5546875" customWidth="1"/>
    <col min="2830" max="2830" width="1.6640625" customWidth="1"/>
    <col min="3073" max="3073" width="7.88671875" customWidth="1"/>
    <col min="3074" max="3082" width="5.6640625" customWidth="1"/>
    <col min="3083" max="3083" width="8.44140625" customWidth="1"/>
    <col min="3084" max="3084" width="9.33203125" customWidth="1"/>
    <col min="3085" max="3085" width="8.5546875" customWidth="1"/>
    <col min="3086" max="3086" width="1.6640625" customWidth="1"/>
    <col min="3329" max="3329" width="7.88671875" customWidth="1"/>
    <col min="3330" max="3338" width="5.6640625" customWidth="1"/>
    <col min="3339" max="3339" width="8.44140625" customWidth="1"/>
    <col min="3340" max="3340" width="9.33203125" customWidth="1"/>
    <col min="3341" max="3341" width="8.5546875" customWidth="1"/>
    <col min="3342" max="3342" width="1.6640625" customWidth="1"/>
    <col min="3585" max="3585" width="7.88671875" customWidth="1"/>
    <col min="3586" max="3594" width="5.6640625" customWidth="1"/>
    <col min="3595" max="3595" width="8.44140625" customWidth="1"/>
    <col min="3596" max="3596" width="9.33203125" customWidth="1"/>
    <col min="3597" max="3597" width="8.5546875" customWidth="1"/>
    <col min="3598" max="3598" width="1.6640625" customWidth="1"/>
    <col min="3841" max="3841" width="7.88671875" customWidth="1"/>
    <col min="3842" max="3850" width="5.6640625" customWidth="1"/>
    <col min="3851" max="3851" width="8.44140625" customWidth="1"/>
    <col min="3852" max="3852" width="9.33203125" customWidth="1"/>
    <col min="3853" max="3853" width="8.5546875" customWidth="1"/>
    <col min="3854" max="3854" width="1.6640625" customWidth="1"/>
    <col min="4097" max="4097" width="7.88671875" customWidth="1"/>
    <col min="4098" max="4106" width="5.6640625" customWidth="1"/>
    <col min="4107" max="4107" width="8.44140625" customWidth="1"/>
    <col min="4108" max="4108" width="9.33203125" customWidth="1"/>
    <col min="4109" max="4109" width="8.5546875" customWidth="1"/>
    <col min="4110" max="4110" width="1.6640625" customWidth="1"/>
    <col min="4353" max="4353" width="7.88671875" customWidth="1"/>
    <col min="4354" max="4362" width="5.6640625" customWidth="1"/>
    <col min="4363" max="4363" width="8.44140625" customWidth="1"/>
    <col min="4364" max="4364" width="9.33203125" customWidth="1"/>
    <col min="4365" max="4365" width="8.5546875" customWidth="1"/>
    <col min="4366" max="4366" width="1.6640625" customWidth="1"/>
    <col min="4609" max="4609" width="7.88671875" customWidth="1"/>
    <col min="4610" max="4618" width="5.6640625" customWidth="1"/>
    <col min="4619" max="4619" width="8.44140625" customWidth="1"/>
    <col min="4620" max="4620" width="9.33203125" customWidth="1"/>
    <col min="4621" max="4621" width="8.5546875" customWidth="1"/>
    <col min="4622" max="4622" width="1.6640625" customWidth="1"/>
    <col min="4865" max="4865" width="7.88671875" customWidth="1"/>
    <col min="4866" max="4874" width="5.6640625" customWidth="1"/>
    <col min="4875" max="4875" width="8.44140625" customWidth="1"/>
    <col min="4876" max="4876" width="9.33203125" customWidth="1"/>
    <col min="4877" max="4877" width="8.5546875" customWidth="1"/>
    <col min="4878" max="4878" width="1.6640625" customWidth="1"/>
    <col min="5121" max="5121" width="7.88671875" customWidth="1"/>
    <col min="5122" max="5130" width="5.6640625" customWidth="1"/>
    <col min="5131" max="5131" width="8.44140625" customWidth="1"/>
    <col min="5132" max="5132" width="9.33203125" customWidth="1"/>
    <col min="5133" max="5133" width="8.5546875" customWidth="1"/>
    <col min="5134" max="5134" width="1.6640625" customWidth="1"/>
    <col min="5377" max="5377" width="7.88671875" customWidth="1"/>
    <col min="5378" max="5386" width="5.6640625" customWidth="1"/>
    <col min="5387" max="5387" width="8.44140625" customWidth="1"/>
    <col min="5388" max="5388" width="9.33203125" customWidth="1"/>
    <col min="5389" max="5389" width="8.5546875" customWidth="1"/>
    <col min="5390" max="5390" width="1.6640625" customWidth="1"/>
    <col min="5633" max="5633" width="7.88671875" customWidth="1"/>
    <col min="5634" max="5642" width="5.6640625" customWidth="1"/>
    <col min="5643" max="5643" width="8.44140625" customWidth="1"/>
    <col min="5644" max="5644" width="9.33203125" customWidth="1"/>
    <col min="5645" max="5645" width="8.5546875" customWidth="1"/>
    <col min="5646" max="5646" width="1.6640625" customWidth="1"/>
    <col min="5889" max="5889" width="7.88671875" customWidth="1"/>
    <col min="5890" max="5898" width="5.6640625" customWidth="1"/>
    <col min="5899" max="5899" width="8.44140625" customWidth="1"/>
    <col min="5900" max="5900" width="9.33203125" customWidth="1"/>
    <col min="5901" max="5901" width="8.5546875" customWidth="1"/>
    <col min="5902" max="5902" width="1.6640625" customWidth="1"/>
    <col min="6145" max="6145" width="7.88671875" customWidth="1"/>
    <col min="6146" max="6154" width="5.6640625" customWidth="1"/>
    <col min="6155" max="6155" width="8.44140625" customWidth="1"/>
    <col min="6156" max="6156" width="9.33203125" customWidth="1"/>
    <col min="6157" max="6157" width="8.5546875" customWidth="1"/>
    <col min="6158" max="6158" width="1.6640625" customWidth="1"/>
    <col min="6401" max="6401" width="7.88671875" customWidth="1"/>
    <col min="6402" max="6410" width="5.6640625" customWidth="1"/>
    <col min="6411" max="6411" width="8.44140625" customWidth="1"/>
    <col min="6412" max="6412" width="9.33203125" customWidth="1"/>
    <col min="6413" max="6413" width="8.5546875" customWidth="1"/>
    <col min="6414" max="6414" width="1.6640625" customWidth="1"/>
    <col min="6657" max="6657" width="7.88671875" customWidth="1"/>
    <col min="6658" max="6666" width="5.6640625" customWidth="1"/>
    <col min="6667" max="6667" width="8.44140625" customWidth="1"/>
    <col min="6668" max="6668" width="9.33203125" customWidth="1"/>
    <col min="6669" max="6669" width="8.5546875" customWidth="1"/>
    <col min="6670" max="6670" width="1.6640625" customWidth="1"/>
    <col min="6913" max="6913" width="7.88671875" customWidth="1"/>
    <col min="6914" max="6922" width="5.6640625" customWidth="1"/>
    <col min="6923" max="6923" width="8.44140625" customWidth="1"/>
    <col min="6924" max="6924" width="9.33203125" customWidth="1"/>
    <col min="6925" max="6925" width="8.5546875" customWidth="1"/>
    <col min="6926" max="6926" width="1.6640625" customWidth="1"/>
    <col min="7169" max="7169" width="7.88671875" customWidth="1"/>
    <col min="7170" max="7178" width="5.6640625" customWidth="1"/>
    <col min="7179" max="7179" width="8.44140625" customWidth="1"/>
    <col min="7180" max="7180" width="9.33203125" customWidth="1"/>
    <col min="7181" max="7181" width="8.5546875" customWidth="1"/>
    <col min="7182" max="7182" width="1.6640625" customWidth="1"/>
    <col min="7425" max="7425" width="7.88671875" customWidth="1"/>
    <col min="7426" max="7434" width="5.6640625" customWidth="1"/>
    <col min="7435" max="7435" width="8.44140625" customWidth="1"/>
    <col min="7436" max="7436" width="9.33203125" customWidth="1"/>
    <col min="7437" max="7437" width="8.5546875" customWidth="1"/>
    <col min="7438" max="7438" width="1.6640625" customWidth="1"/>
    <col min="7681" max="7681" width="7.88671875" customWidth="1"/>
    <col min="7682" max="7690" width="5.6640625" customWidth="1"/>
    <col min="7691" max="7691" width="8.44140625" customWidth="1"/>
    <col min="7692" max="7692" width="9.33203125" customWidth="1"/>
    <col min="7693" max="7693" width="8.5546875" customWidth="1"/>
    <col min="7694" max="7694" width="1.6640625" customWidth="1"/>
    <col min="7937" max="7937" width="7.88671875" customWidth="1"/>
    <col min="7938" max="7946" width="5.6640625" customWidth="1"/>
    <col min="7947" max="7947" width="8.44140625" customWidth="1"/>
    <col min="7948" max="7948" width="9.33203125" customWidth="1"/>
    <col min="7949" max="7949" width="8.5546875" customWidth="1"/>
    <col min="7950" max="7950" width="1.6640625" customWidth="1"/>
    <col min="8193" max="8193" width="7.88671875" customWidth="1"/>
    <col min="8194" max="8202" width="5.6640625" customWidth="1"/>
    <col min="8203" max="8203" width="8.44140625" customWidth="1"/>
    <col min="8204" max="8204" width="9.33203125" customWidth="1"/>
    <col min="8205" max="8205" width="8.5546875" customWidth="1"/>
    <col min="8206" max="8206" width="1.6640625" customWidth="1"/>
    <col min="8449" max="8449" width="7.88671875" customWidth="1"/>
    <col min="8450" max="8458" width="5.6640625" customWidth="1"/>
    <col min="8459" max="8459" width="8.44140625" customWidth="1"/>
    <col min="8460" max="8460" width="9.33203125" customWidth="1"/>
    <col min="8461" max="8461" width="8.5546875" customWidth="1"/>
    <col min="8462" max="8462" width="1.6640625" customWidth="1"/>
    <col min="8705" max="8705" width="7.88671875" customWidth="1"/>
    <col min="8706" max="8714" width="5.6640625" customWidth="1"/>
    <col min="8715" max="8715" width="8.44140625" customWidth="1"/>
    <col min="8716" max="8716" width="9.33203125" customWidth="1"/>
    <col min="8717" max="8717" width="8.5546875" customWidth="1"/>
    <col min="8718" max="8718" width="1.6640625" customWidth="1"/>
    <col min="8961" max="8961" width="7.88671875" customWidth="1"/>
    <col min="8962" max="8970" width="5.6640625" customWidth="1"/>
    <col min="8971" max="8971" width="8.44140625" customWidth="1"/>
    <col min="8972" max="8972" width="9.33203125" customWidth="1"/>
    <col min="8973" max="8973" width="8.5546875" customWidth="1"/>
    <col min="8974" max="8974" width="1.6640625" customWidth="1"/>
    <col min="9217" max="9217" width="7.88671875" customWidth="1"/>
    <col min="9218" max="9226" width="5.6640625" customWidth="1"/>
    <col min="9227" max="9227" width="8.44140625" customWidth="1"/>
    <col min="9228" max="9228" width="9.33203125" customWidth="1"/>
    <col min="9229" max="9229" width="8.5546875" customWidth="1"/>
    <col min="9230" max="9230" width="1.6640625" customWidth="1"/>
    <col min="9473" max="9473" width="7.88671875" customWidth="1"/>
    <col min="9474" max="9482" width="5.6640625" customWidth="1"/>
    <col min="9483" max="9483" width="8.44140625" customWidth="1"/>
    <col min="9484" max="9484" width="9.33203125" customWidth="1"/>
    <col min="9485" max="9485" width="8.5546875" customWidth="1"/>
    <col min="9486" max="9486" width="1.6640625" customWidth="1"/>
    <col min="9729" max="9729" width="7.88671875" customWidth="1"/>
    <col min="9730" max="9738" width="5.6640625" customWidth="1"/>
    <col min="9739" max="9739" width="8.44140625" customWidth="1"/>
    <col min="9740" max="9740" width="9.33203125" customWidth="1"/>
    <col min="9741" max="9741" width="8.5546875" customWidth="1"/>
    <col min="9742" max="9742" width="1.6640625" customWidth="1"/>
    <col min="9985" max="9985" width="7.88671875" customWidth="1"/>
    <col min="9986" max="9994" width="5.6640625" customWidth="1"/>
    <col min="9995" max="9995" width="8.44140625" customWidth="1"/>
    <col min="9996" max="9996" width="9.33203125" customWidth="1"/>
    <col min="9997" max="9997" width="8.5546875" customWidth="1"/>
    <col min="9998" max="9998" width="1.6640625" customWidth="1"/>
    <col min="10241" max="10241" width="7.88671875" customWidth="1"/>
    <col min="10242" max="10250" width="5.6640625" customWidth="1"/>
    <col min="10251" max="10251" width="8.44140625" customWidth="1"/>
    <col min="10252" max="10252" width="9.33203125" customWidth="1"/>
    <col min="10253" max="10253" width="8.5546875" customWidth="1"/>
    <col min="10254" max="10254" width="1.6640625" customWidth="1"/>
    <col min="10497" max="10497" width="7.88671875" customWidth="1"/>
    <col min="10498" max="10506" width="5.6640625" customWidth="1"/>
    <col min="10507" max="10507" width="8.44140625" customWidth="1"/>
    <col min="10508" max="10508" width="9.33203125" customWidth="1"/>
    <col min="10509" max="10509" width="8.5546875" customWidth="1"/>
    <col min="10510" max="10510" width="1.6640625" customWidth="1"/>
    <col min="10753" max="10753" width="7.88671875" customWidth="1"/>
    <col min="10754" max="10762" width="5.6640625" customWidth="1"/>
    <col min="10763" max="10763" width="8.44140625" customWidth="1"/>
    <col min="10764" max="10764" width="9.33203125" customWidth="1"/>
    <col min="10765" max="10765" width="8.5546875" customWidth="1"/>
    <col min="10766" max="10766" width="1.6640625" customWidth="1"/>
    <col min="11009" max="11009" width="7.88671875" customWidth="1"/>
    <col min="11010" max="11018" width="5.6640625" customWidth="1"/>
    <col min="11019" max="11019" width="8.44140625" customWidth="1"/>
    <col min="11020" max="11020" width="9.33203125" customWidth="1"/>
    <col min="11021" max="11021" width="8.5546875" customWidth="1"/>
    <col min="11022" max="11022" width="1.6640625" customWidth="1"/>
    <col min="11265" max="11265" width="7.88671875" customWidth="1"/>
    <col min="11266" max="11274" width="5.6640625" customWidth="1"/>
    <col min="11275" max="11275" width="8.44140625" customWidth="1"/>
    <col min="11276" max="11276" width="9.33203125" customWidth="1"/>
    <col min="11277" max="11277" width="8.5546875" customWidth="1"/>
    <col min="11278" max="11278" width="1.6640625" customWidth="1"/>
    <col min="11521" max="11521" width="7.88671875" customWidth="1"/>
    <col min="11522" max="11530" width="5.6640625" customWidth="1"/>
    <col min="11531" max="11531" width="8.44140625" customWidth="1"/>
    <col min="11532" max="11532" width="9.33203125" customWidth="1"/>
    <col min="11533" max="11533" width="8.5546875" customWidth="1"/>
    <col min="11534" max="11534" width="1.6640625" customWidth="1"/>
    <col min="11777" max="11777" width="7.88671875" customWidth="1"/>
    <col min="11778" max="11786" width="5.6640625" customWidth="1"/>
    <col min="11787" max="11787" width="8.44140625" customWidth="1"/>
    <col min="11788" max="11788" width="9.33203125" customWidth="1"/>
    <col min="11789" max="11789" width="8.5546875" customWidth="1"/>
    <col min="11790" max="11790" width="1.6640625" customWidth="1"/>
    <col min="12033" max="12033" width="7.88671875" customWidth="1"/>
    <col min="12034" max="12042" width="5.6640625" customWidth="1"/>
    <col min="12043" max="12043" width="8.44140625" customWidth="1"/>
    <col min="12044" max="12044" width="9.33203125" customWidth="1"/>
    <col min="12045" max="12045" width="8.5546875" customWidth="1"/>
    <col min="12046" max="12046" width="1.6640625" customWidth="1"/>
    <col min="12289" max="12289" width="7.88671875" customWidth="1"/>
    <col min="12290" max="12298" width="5.6640625" customWidth="1"/>
    <col min="12299" max="12299" width="8.44140625" customWidth="1"/>
    <col min="12300" max="12300" width="9.33203125" customWidth="1"/>
    <col min="12301" max="12301" width="8.5546875" customWidth="1"/>
    <col min="12302" max="12302" width="1.6640625" customWidth="1"/>
    <col min="12545" max="12545" width="7.88671875" customWidth="1"/>
    <col min="12546" max="12554" width="5.6640625" customWidth="1"/>
    <col min="12555" max="12555" width="8.44140625" customWidth="1"/>
    <col min="12556" max="12556" width="9.33203125" customWidth="1"/>
    <col min="12557" max="12557" width="8.5546875" customWidth="1"/>
    <col min="12558" max="12558" width="1.6640625" customWidth="1"/>
    <col min="12801" max="12801" width="7.88671875" customWidth="1"/>
    <col min="12802" max="12810" width="5.6640625" customWidth="1"/>
    <col min="12811" max="12811" width="8.44140625" customWidth="1"/>
    <col min="12812" max="12812" width="9.33203125" customWidth="1"/>
    <col min="12813" max="12813" width="8.5546875" customWidth="1"/>
    <col min="12814" max="12814" width="1.6640625" customWidth="1"/>
    <col min="13057" max="13057" width="7.88671875" customWidth="1"/>
    <col min="13058" max="13066" width="5.6640625" customWidth="1"/>
    <col min="13067" max="13067" width="8.44140625" customWidth="1"/>
    <col min="13068" max="13068" width="9.33203125" customWidth="1"/>
    <col min="13069" max="13069" width="8.5546875" customWidth="1"/>
    <col min="13070" max="13070" width="1.6640625" customWidth="1"/>
    <col min="13313" max="13313" width="7.88671875" customWidth="1"/>
    <col min="13314" max="13322" width="5.6640625" customWidth="1"/>
    <col min="13323" max="13323" width="8.44140625" customWidth="1"/>
    <col min="13324" max="13324" width="9.33203125" customWidth="1"/>
    <col min="13325" max="13325" width="8.5546875" customWidth="1"/>
    <col min="13326" max="13326" width="1.6640625" customWidth="1"/>
    <col min="13569" max="13569" width="7.88671875" customWidth="1"/>
    <col min="13570" max="13578" width="5.6640625" customWidth="1"/>
    <col min="13579" max="13579" width="8.44140625" customWidth="1"/>
    <col min="13580" max="13580" width="9.33203125" customWidth="1"/>
    <col min="13581" max="13581" width="8.5546875" customWidth="1"/>
    <col min="13582" max="13582" width="1.6640625" customWidth="1"/>
    <col min="13825" max="13825" width="7.88671875" customWidth="1"/>
    <col min="13826" max="13834" width="5.6640625" customWidth="1"/>
    <col min="13835" max="13835" width="8.44140625" customWidth="1"/>
    <col min="13836" max="13836" width="9.33203125" customWidth="1"/>
    <col min="13837" max="13837" width="8.5546875" customWidth="1"/>
    <col min="13838" max="13838" width="1.6640625" customWidth="1"/>
    <col min="14081" max="14081" width="7.88671875" customWidth="1"/>
    <col min="14082" max="14090" width="5.6640625" customWidth="1"/>
    <col min="14091" max="14091" width="8.44140625" customWidth="1"/>
    <col min="14092" max="14092" width="9.33203125" customWidth="1"/>
    <col min="14093" max="14093" width="8.5546875" customWidth="1"/>
    <col min="14094" max="14094" width="1.6640625" customWidth="1"/>
    <col min="14337" max="14337" width="7.88671875" customWidth="1"/>
    <col min="14338" max="14346" width="5.6640625" customWidth="1"/>
    <col min="14347" max="14347" width="8.44140625" customWidth="1"/>
    <col min="14348" max="14348" width="9.33203125" customWidth="1"/>
    <col min="14349" max="14349" width="8.5546875" customWidth="1"/>
    <col min="14350" max="14350" width="1.6640625" customWidth="1"/>
    <col min="14593" max="14593" width="7.88671875" customWidth="1"/>
    <col min="14594" max="14602" width="5.6640625" customWidth="1"/>
    <col min="14603" max="14603" width="8.44140625" customWidth="1"/>
    <col min="14604" max="14604" width="9.33203125" customWidth="1"/>
    <col min="14605" max="14605" width="8.5546875" customWidth="1"/>
    <col min="14606" max="14606" width="1.6640625" customWidth="1"/>
    <col min="14849" max="14849" width="7.88671875" customWidth="1"/>
    <col min="14850" max="14858" width="5.6640625" customWidth="1"/>
    <col min="14859" max="14859" width="8.44140625" customWidth="1"/>
    <col min="14860" max="14860" width="9.33203125" customWidth="1"/>
    <col min="14861" max="14861" width="8.5546875" customWidth="1"/>
    <col min="14862" max="14862" width="1.6640625" customWidth="1"/>
    <col min="15105" max="15105" width="7.88671875" customWidth="1"/>
    <col min="15106" max="15114" width="5.6640625" customWidth="1"/>
    <col min="15115" max="15115" width="8.44140625" customWidth="1"/>
    <col min="15116" max="15116" width="9.33203125" customWidth="1"/>
    <col min="15117" max="15117" width="8.5546875" customWidth="1"/>
    <col min="15118" max="15118" width="1.6640625" customWidth="1"/>
    <col min="15361" max="15361" width="7.88671875" customWidth="1"/>
    <col min="15362" max="15370" width="5.6640625" customWidth="1"/>
    <col min="15371" max="15371" width="8.44140625" customWidth="1"/>
    <col min="15372" max="15372" width="9.33203125" customWidth="1"/>
    <col min="15373" max="15373" width="8.5546875" customWidth="1"/>
    <col min="15374" max="15374" width="1.6640625" customWidth="1"/>
    <col min="15617" max="15617" width="7.88671875" customWidth="1"/>
    <col min="15618" max="15626" width="5.6640625" customWidth="1"/>
    <col min="15627" max="15627" width="8.44140625" customWidth="1"/>
    <col min="15628" max="15628" width="9.33203125" customWidth="1"/>
    <col min="15629" max="15629" width="8.5546875" customWidth="1"/>
    <col min="15630" max="15630" width="1.6640625" customWidth="1"/>
    <col min="15873" max="15873" width="7.88671875" customWidth="1"/>
    <col min="15874" max="15882" width="5.6640625" customWidth="1"/>
    <col min="15883" max="15883" width="8.44140625" customWidth="1"/>
    <col min="15884" max="15884" width="9.33203125" customWidth="1"/>
    <col min="15885" max="15885" width="8.5546875" customWidth="1"/>
    <col min="15886" max="15886" width="1.6640625" customWidth="1"/>
    <col min="16129" max="16129" width="7.88671875" customWidth="1"/>
    <col min="16130" max="16138" width="5.6640625" customWidth="1"/>
    <col min="16139" max="16139" width="8.44140625" customWidth="1"/>
    <col min="16140" max="16140" width="9.33203125" customWidth="1"/>
    <col min="16141" max="16141" width="8.5546875" customWidth="1"/>
    <col min="16142" max="16142" width="1.6640625" customWidth="1"/>
  </cols>
  <sheetData>
    <row r="1" spans="1:14" ht="41.25" customHeight="1" x14ac:dyDescent="0.3">
      <c r="A1" s="1"/>
      <c r="B1" s="2" t="str">
        <f>[1]Protokolas!$B$1</f>
        <v>Lietuvos mokyklų žaidynių pradinių klasių mokinių trikovės finalinės varžybos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12.75" customHeight="1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4" ht="23.25" customHeight="1" x14ac:dyDescent="0.3">
      <c r="A3" s="5"/>
      <c r="B3" s="6" t="str">
        <f>[1]Protokolas!$B$3</f>
        <v>Utena, 2026-05-12</v>
      </c>
      <c r="C3" s="6"/>
      <c r="D3" s="6"/>
      <c r="E3" s="6"/>
      <c r="F3" s="6"/>
      <c r="G3" s="6"/>
      <c r="H3" s="6"/>
      <c r="I3" s="7"/>
      <c r="J3" s="7"/>
      <c r="K3" s="8" t="str">
        <f>[1]Protokolas!$I$3</f>
        <v>Mergaitės</v>
      </c>
      <c r="L3" s="8"/>
    </row>
    <row r="4" spans="1:14" ht="10.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33.75" customHeight="1" x14ac:dyDescent="0.3">
      <c r="B5" s="10" t="s">
        <v>0</v>
      </c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4" ht="27.75" customHeight="1" x14ac:dyDescent="0.3">
      <c r="A6" s="11" t="s">
        <v>1</v>
      </c>
      <c r="B6" s="12" t="s">
        <v>2</v>
      </c>
      <c r="C6" s="12"/>
      <c r="D6" s="12"/>
      <c r="E6" s="12"/>
      <c r="F6" s="12"/>
      <c r="G6" s="12"/>
      <c r="H6" s="12"/>
      <c r="I6" s="12"/>
      <c r="J6" s="12"/>
      <c r="K6" s="12"/>
      <c r="L6" s="11" t="s">
        <v>3</v>
      </c>
      <c r="M6" s="11" t="s">
        <v>4</v>
      </c>
      <c r="N6" s="13"/>
    </row>
    <row r="7" spans="1:14" ht="20.100000000000001" customHeight="1" x14ac:dyDescent="0.3">
      <c r="A7" s="11">
        <v>1</v>
      </c>
      <c r="B7" s="14" t="str">
        <f>[1]Protokolas!B65</f>
        <v>Mažeikių Pavasario progimnazija</v>
      </c>
      <c r="C7" s="15"/>
      <c r="D7" s="15"/>
      <c r="E7" s="15"/>
      <c r="F7" s="15"/>
      <c r="G7" s="15"/>
      <c r="H7" s="15"/>
      <c r="I7" s="15"/>
      <c r="J7" s="15"/>
      <c r="K7" s="16"/>
      <c r="L7" s="11">
        <f>[1]Protokolas!J65</f>
        <v>754</v>
      </c>
      <c r="M7" s="11">
        <v>1</v>
      </c>
      <c r="N7" s="13"/>
    </row>
    <row r="8" spans="1:14" ht="20.100000000000001" customHeight="1" x14ac:dyDescent="0.3">
      <c r="A8" s="11">
        <v>2</v>
      </c>
      <c r="B8" s="14" t="str">
        <f>[1]Protokolas!B17</f>
        <v>Radviliškio V. Kudirkos progimnazija</v>
      </c>
      <c r="C8" s="15"/>
      <c r="D8" s="15"/>
      <c r="E8" s="15"/>
      <c r="F8" s="15"/>
      <c r="G8" s="15"/>
      <c r="H8" s="15"/>
      <c r="I8" s="15"/>
      <c r="J8" s="15"/>
      <c r="K8" s="16"/>
      <c r="L8" s="11">
        <f>[1]Protokolas!J17</f>
        <v>691</v>
      </c>
      <c r="M8" s="11">
        <v>2</v>
      </c>
      <c r="N8" s="13"/>
    </row>
    <row r="9" spans="1:14" ht="20.100000000000001" customHeight="1" x14ac:dyDescent="0.3">
      <c r="A9" s="11">
        <v>3</v>
      </c>
      <c r="B9" s="14" t="str">
        <f>[1]Protokolas!B89</f>
        <v>Šiaulių r. Ginkūnų S. ir V. Zubovų progimnazija</v>
      </c>
      <c r="C9" s="15"/>
      <c r="D9" s="15"/>
      <c r="E9" s="15"/>
      <c r="F9" s="15"/>
      <c r="G9" s="15"/>
      <c r="H9" s="15"/>
      <c r="I9" s="15"/>
      <c r="J9" s="15"/>
      <c r="K9" s="16"/>
      <c r="L9" s="11">
        <f>[1]Protokolas!J89</f>
        <v>684</v>
      </c>
      <c r="M9" s="11">
        <v>3</v>
      </c>
      <c r="N9" s="13"/>
    </row>
    <row r="10" spans="1:14" ht="20.100000000000001" customHeight="1" x14ac:dyDescent="0.3">
      <c r="A10" s="11">
        <v>4</v>
      </c>
      <c r="B10" s="14" t="str">
        <f>[1]Protokolas!B101</f>
        <v>Biržų Aušros pagrindinė mokykla</v>
      </c>
      <c r="C10" s="15"/>
      <c r="D10" s="15"/>
      <c r="E10" s="15"/>
      <c r="F10" s="15"/>
      <c r="G10" s="15"/>
      <c r="H10" s="15"/>
      <c r="I10" s="15"/>
      <c r="J10" s="15"/>
      <c r="K10" s="16"/>
      <c r="L10" s="11">
        <f>[1]Protokolas!J101</f>
        <v>675</v>
      </c>
      <c r="M10" s="11">
        <v>4</v>
      </c>
      <c r="N10" s="13"/>
    </row>
    <row r="11" spans="1:14" ht="20.100000000000001" customHeight="1" x14ac:dyDescent="0.3">
      <c r="A11" s="11">
        <v>5</v>
      </c>
      <c r="B11" s="14" t="str">
        <f>[1]Protokolas!B41</f>
        <v>LSU Kėdainių Aušros progimnazija</v>
      </c>
      <c r="C11" s="15"/>
      <c r="D11" s="15"/>
      <c r="E11" s="15"/>
      <c r="F11" s="15"/>
      <c r="G11" s="15"/>
      <c r="H11" s="15"/>
      <c r="I11" s="15"/>
      <c r="J11" s="15"/>
      <c r="K11" s="16"/>
      <c r="L11" s="11">
        <f>[1]Protokolas!J41</f>
        <v>656</v>
      </c>
      <c r="M11" s="11">
        <v>5</v>
      </c>
      <c r="N11" s="13"/>
    </row>
    <row r="12" spans="1:14" ht="20.100000000000001" customHeight="1" x14ac:dyDescent="0.3">
      <c r="A12" s="11">
        <v>6</v>
      </c>
      <c r="B12" s="14" t="str">
        <f>[1]Protokolas!B28</f>
        <v>Garliavos A. Mitkaus pagrindinė mokykla</v>
      </c>
      <c r="C12" s="15"/>
      <c r="D12" s="15"/>
      <c r="E12" s="15"/>
      <c r="F12" s="15"/>
      <c r="G12" s="15"/>
      <c r="H12" s="15"/>
      <c r="I12" s="15"/>
      <c r="J12" s="15"/>
      <c r="K12" s="16"/>
      <c r="L12" s="11">
        <f>[1]Protokolas!J28</f>
        <v>645</v>
      </c>
      <c r="M12" s="11">
        <v>6</v>
      </c>
      <c r="N12" s="13"/>
    </row>
    <row r="13" spans="1:14" ht="20.100000000000001" customHeight="1" x14ac:dyDescent="0.3">
      <c r="A13" s="11">
        <v>7</v>
      </c>
      <c r="B13" s="14" t="str">
        <f>[1]Protokolas!B53</f>
        <v>Kauno m. LSMU gimnazija</v>
      </c>
      <c r="C13" s="15"/>
      <c r="D13" s="15"/>
      <c r="E13" s="15"/>
      <c r="F13" s="15"/>
      <c r="G13" s="15"/>
      <c r="H13" s="15"/>
      <c r="I13" s="15"/>
      <c r="J13" s="15"/>
      <c r="K13" s="16"/>
      <c r="L13" s="11">
        <f>[1]Protokolas!J53</f>
        <v>630</v>
      </c>
      <c r="M13" s="11">
        <v>7</v>
      </c>
      <c r="N13" s="13"/>
    </row>
    <row r="14" spans="1:14" ht="20.100000000000001" customHeight="1" x14ac:dyDescent="0.3">
      <c r="A14" s="11">
        <v>8</v>
      </c>
      <c r="B14" s="14" t="str">
        <f>[1]Protokolas!B77</f>
        <v>Širvintų pradinė mokykla</v>
      </c>
      <c r="C14" s="15"/>
      <c r="D14" s="15"/>
      <c r="E14" s="15"/>
      <c r="F14" s="15"/>
      <c r="G14" s="15"/>
      <c r="H14" s="15"/>
      <c r="I14" s="15"/>
      <c r="J14" s="15"/>
      <c r="K14" s="16"/>
      <c r="L14" s="11">
        <f>[1]Protokolas!J77</f>
        <v>607</v>
      </c>
      <c r="M14" s="11">
        <v>8</v>
      </c>
      <c r="N14" s="13"/>
    </row>
    <row r="15" spans="1:14" ht="20.100000000000001" customHeight="1" x14ac:dyDescent="0.3">
      <c r="A15" s="11">
        <v>9</v>
      </c>
      <c r="B15" s="14" t="str">
        <f>[1]Protokolas!B5</f>
        <v>Rokiškio J. Tumo-Vaižganto progimnazija</v>
      </c>
      <c r="C15" s="15"/>
      <c r="D15" s="15"/>
      <c r="E15" s="15"/>
      <c r="F15" s="15"/>
      <c r="G15" s="15"/>
      <c r="H15" s="15"/>
      <c r="I15" s="15"/>
      <c r="J15" s="15"/>
      <c r="K15" s="16"/>
      <c r="L15" s="11">
        <f>[1]Protokolas!J5</f>
        <v>582</v>
      </c>
      <c r="M15" s="11">
        <v>9</v>
      </c>
      <c r="N15" s="13"/>
    </row>
    <row r="16" spans="1:14" ht="20.100000000000001" customHeight="1" x14ac:dyDescent="0.3">
      <c r="A16" s="17"/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20"/>
      <c r="M16" s="20"/>
      <c r="N16" s="13"/>
    </row>
    <row r="17" spans="1:14" ht="20.100000000000001" customHeight="1" x14ac:dyDescent="0.3">
      <c r="A17" s="13"/>
      <c r="B17" s="13"/>
      <c r="C17" s="21" t="s">
        <v>5</v>
      </c>
      <c r="D17" s="21"/>
      <c r="E17" s="21"/>
      <c r="F17" s="21"/>
      <c r="G17" s="13"/>
      <c r="H17" s="13"/>
      <c r="I17" s="13"/>
      <c r="J17" s="21" t="str">
        <f>[1]Protokolas!G442</f>
        <v>J.Kirilovienė</v>
      </c>
      <c r="K17" s="21"/>
      <c r="L17" s="21"/>
      <c r="M17" s="21"/>
      <c r="N17" s="13"/>
    </row>
    <row r="18" spans="1:14" ht="20.100000000000001" customHeight="1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ht="20.100000000000001" customHeight="1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ht="14.4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4.4" x14ac:dyDescent="0.3">
      <c r="A21" s="13"/>
      <c r="B21" s="13"/>
      <c r="C21" s="21" t="s">
        <v>6</v>
      </c>
      <c r="D21" s="21"/>
      <c r="E21" s="21"/>
      <c r="F21" s="21"/>
      <c r="G21" s="13"/>
      <c r="H21" s="13"/>
      <c r="I21" s="13"/>
      <c r="J21" s="21" t="str">
        <f>[1]Protokolas!G445</f>
        <v>I.Maigienė</v>
      </c>
      <c r="K21" s="21"/>
      <c r="L21" s="21"/>
      <c r="M21" s="21"/>
      <c r="N21" s="13"/>
    </row>
    <row r="22" spans="1:14" ht="14.4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ht="14.4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ht="14.4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ht="14.4" x14ac:dyDescent="0.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ht="14.4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4" ht="14.4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ht="14.4" x14ac:dyDescent="0.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ht="14.4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ht="14.4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ht="14.4" x14ac:dyDescent="0.3">
      <c r="N31" s="13"/>
    </row>
    <row r="32" spans="1:14" ht="14.4" x14ac:dyDescent="0.3">
      <c r="N32" s="13"/>
    </row>
    <row r="33" spans="14:14" ht="14.4" x14ac:dyDescent="0.3">
      <c r="N33" s="13"/>
    </row>
    <row r="34" spans="14:14" ht="14.4" x14ac:dyDescent="0.3">
      <c r="N34" s="13"/>
    </row>
    <row r="35" spans="14:14" ht="14.4" x14ac:dyDescent="0.3">
      <c r="N35" s="13"/>
    </row>
    <row r="36" spans="14:14" ht="14.4" x14ac:dyDescent="0.3">
      <c r="N36" s="13"/>
    </row>
    <row r="37" spans="14:14" ht="14.4" hidden="1" x14ac:dyDescent="0.3">
      <c r="N37" s="13"/>
    </row>
    <row r="38" spans="14:14" ht="14.4" hidden="1" x14ac:dyDescent="0.3">
      <c r="N38" s="13"/>
    </row>
    <row r="39" spans="14:14" ht="14.4" hidden="1" x14ac:dyDescent="0.3">
      <c r="N39" s="13"/>
    </row>
    <row r="40" spans="14:14" ht="14.4" x14ac:dyDescent="0.3"/>
    <row r="41" spans="14:14" ht="14.4" x14ac:dyDescent="0.3"/>
    <row r="42" spans="14:14" ht="14.4" x14ac:dyDescent="0.3"/>
    <row r="43" spans="14:14" ht="14.4" x14ac:dyDescent="0.3"/>
    <row r="44" spans="14:14" ht="14.4" x14ac:dyDescent="0.3"/>
    <row r="45" spans="14:14" ht="14.4" x14ac:dyDescent="0.3"/>
    <row r="46" spans="14:14" ht="14.4" x14ac:dyDescent="0.3"/>
    <row r="47" spans="14:14" ht="14.4" x14ac:dyDescent="0.3"/>
    <row r="48" spans="14:14" ht="14.4" x14ac:dyDescent="0.3"/>
    <row r="49" ht="14.4" x14ac:dyDescent="0.3"/>
    <row r="50" ht="14.4" x14ac:dyDescent="0.3"/>
    <row r="51" ht="14.4" x14ac:dyDescent="0.3"/>
    <row r="52" ht="14.4" x14ac:dyDescent="0.3"/>
    <row r="53" ht="14.4" x14ac:dyDescent="0.3"/>
    <row r="54" ht="14.4" x14ac:dyDescent="0.3"/>
    <row r="55" ht="14.4" x14ac:dyDescent="0.3"/>
    <row r="56" ht="14.4" x14ac:dyDescent="0.3"/>
    <row r="57" ht="14.4" x14ac:dyDescent="0.3"/>
    <row r="58" ht="14.4" x14ac:dyDescent="0.3"/>
    <row r="59" ht="14.4" x14ac:dyDescent="0.3"/>
    <row r="60" ht="14.4" x14ac:dyDescent="0.3"/>
    <row r="61" ht="14.4" x14ac:dyDescent="0.3"/>
    <row r="62" ht="14.4" x14ac:dyDescent="0.3"/>
    <row r="63" ht="14.4" x14ac:dyDescent="0.3"/>
    <row r="64" ht="14.4" x14ac:dyDescent="0.3"/>
    <row r="65" ht="14.4" x14ac:dyDescent="0.3"/>
    <row r="66" ht="14.4" x14ac:dyDescent="0.3"/>
    <row r="67" ht="14.4" x14ac:dyDescent="0.3"/>
    <row r="68" ht="14.4" x14ac:dyDescent="0.3"/>
    <row r="69" ht="14.4" x14ac:dyDescent="0.3"/>
    <row r="70" ht="14.4" hidden="1" x14ac:dyDescent="0.3"/>
    <row r="71" ht="14.4" hidden="1" x14ac:dyDescent="0.3"/>
    <row r="72" ht="14.4" hidden="1" x14ac:dyDescent="0.3"/>
    <row r="73" ht="14.4" hidden="1" x14ac:dyDescent="0.3"/>
    <row r="74" ht="14.4" x14ac:dyDescent="0.3"/>
  </sheetData>
  <mergeCells count="9">
    <mergeCell ref="C21:F21"/>
    <mergeCell ref="J21:M21"/>
    <mergeCell ref="B1:L1"/>
    <mergeCell ref="B3:H3"/>
    <mergeCell ref="K3:L3"/>
    <mergeCell ref="B5:L5"/>
    <mergeCell ref="B6:K6"/>
    <mergeCell ref="C17:F17"/>
    <mergeCell ref="J17:M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67513-1BB8-487D-8572-CA808C58A96D}">
  <dimension ref="A1:K361"/>
  <sheetViews>
    <sheetView workbookViewId="0">
      <selection activeCell="C14" sqref="C14"/>
    </sheetView>
  </sheetViews>
  <sheetFormatPr defaultColWidth="0" defaultRowHeight="0" zeroHeight="1" x14ac:dyDescent="0.3"/>
  <cols>
    <col min="1" max="1" width="8.88671875" style="50" customWidth="1"/>
    <col min="2" max="2" width="19" customWidth="1"/>
    <col min="3" max="3" width="8.44140625" customWidth="1"/>
    <col min="4" max="4" width="7.33203125" customWidth="1"/>
    <col min="5" max="5" width="6.109375" customWidth="1"/>
    <col min="6" max="6" width="5.6640625" customWidth="1"/>
    <col min="7" max="7" width="7.109375" customWidth="1"/>
    <col min="8" max="8" width="5.88671875" customWidth="1"/>
    <col min="9" max="9" width="6.44140625" customWidth="1"/>
    <col min="10" max="10" width="8.33203125" customWidth="1"/>
    <col min="11" max="11" width="9.88671875" customWidth="1"/>
    <col min="12" max="12" width="0.88671875" customWidth="1"/>
    <col min="257" max="257" width="8.88671875" customWidth="1"/>
    <col min="258" max="258" width="19" customWidth="1"/>
    <col min="259" max="259" width="8.44140625" customWidth="1"/>
    <col min="260" max="260" width="7.33203125" customWidth="1"/>
    <col min="261" max="261" width="6.109375" customWidth="1"/>
    <col min="262" max="262" width="5.6640625" customWidth="1"/>
    <col min="263" max="263" width="7.109375" customWidth="1"/>
    <col min="264" max="264" width="5.88671875" customWidth="1"/>
    <col min="265" max="265" width="6.44140625" customWidth="1"/>
    <col min="266" max="266" width="8.33203125" customWidth="1"/>
    <col min="267" max="267" width="9.88671875" customWidth="1"/>
    <col min="268" max="268" width="0.88671875" customWidth="1"/>
    <col min="513" max="513" width="8.88671875" customWidth="1"/>
    <col min="514" max="514" width="19" customWidth="1"/>
    <col min="515" max="515" width="8.44140625" customWidth="1"/>
    <col min="516" max="516" width="7.33203125" customWidth="1"/>
    <col min="517" max="517" width="6.109375" customWidth="1"/>
    <col min="518" max="518" width="5.6640625" customWidth="1"/>
    <col min="519" max="519" width="7.109375" customWidth="1"/>
    <col min="520" max="520" width="5.88671875" customWidth="1"/>
    <col min="521" max="521" width="6.44140625" customWidth="1"/>
    <col min="522" max="522" width="8.33203125" customWidth="1"/>
    <col min="523" max="523" width="9.88671875" customWidth="1"/>
    <col min="524" max="524" width="0.88671875" customWidth="1"/>
    <col min="769" max="769" width="8.88671875" customWidth="1"/>
    <col min="770" max="770" width="19" customWidth="1"/>
    <col min="771" max="771" width="8.44140625" customWidth="1"/>
    <col min="772" max="772" width="7.33203125" customWidth="1"/>
    <col min="773" max="773" width="6.109375" customWidth="1"/>
    <col min="774" max="774" width="5.6640625" customWidth="1"/>
    <col min="775" max="775" width="7.109375" customWidth="1"/>
    <col min="776" max="776" width="5.88671875" customWidth="1"/>
    <col min="777" max="777" width="6.44140625" customWidth="1"/>
    <col min="778" max="778" width="8.33203125" customWidth="1"/>
    <col min="779" max="779" width="9.88671875" customWidth="1"/>
    <col min="780" max="780" width="0.88671875" customWidth="1"/>
    <col min="1025" max="1025" width="8.88671875" customWidth="1"/>
    <col min="1026" max="1026" width="19" customWidth="1"/>
    <col min="1027" max="1027" width="8.44140625" customWidth="1"/>
    <col min="1028" max="1028" width="7.33203125" customWidth="1"/>
    <col min="1029" max="1029" width="6.109375" customWidth="1"/>
    <col min="1030" max="1030" width="5.6640625" customWidth="1"/>
    <col min="1031" max="1031" width="7.109375" customWidth="1"/>
    <col min="1032" max="1032" width="5.88671875" customWidth="1"/>
    <col min="1033" max="1033" width="6.44140625" customWidth="1"/>
    <col min="1034" max="1034" width="8.33203125" customWidth="1"/>
    <col min="1035" max="1035" width="9.88671875" customWidth="1"/>
    <col min="1036" max="1036" width="0.88671875" customWidth="1"/>
    <col min="1281" max="1281" width="8.88671875" customWidth="1"/>
    <col min="1282" max="1282" width="19" customWidth="1"/>
    <col min="1283" max="1283" width="8.44140625" customWidth="1"/>
    <col min="1284" max="1284" width="7.33203125" customWidth="1"/>
    <col min="1285" max="1285" width="6.109375" customWidth="1"/>
    <col min="1286" max="1286" width="5.6640625" customWidth="1"/>
    <col min="1287" max="1287" width="7.109375" customWidth="1"/>
    <col min="1288" max="1288" width="5.88671875" customWidth="1"/>
    <col min="1289" max="1289" width="6.44140625" customWidth="1"/>
    <col min="1290" max="1290" width="8.33203125" customWidth="1"/>
    <col min="1291" max="1291" width="9.88671875" customWidth="1"/>
    <col min="1292" max="1292" width="0.88671875" customWidth="1"/>
    <col min="1537" max="1537" width="8.88671875" customWidth="1"/>
    <col min="1538" max="1538" width="19" customWidth="1"/>
    <col min="1539" max="1539" width="8.44140625" customWidth="1"/>
    <col min="1540" max="1540" width="7.33203125" customWidth="1"/>
    <col min="1541" max="1541" width="6.109375" customWidth="1"/>
    <col min="1542" max="1542" width="5.6640625" customWidth="1"/>
    <col min="1543" max="1543" width="7.109375" customWidth="1"/>
    <col min="1544" max="1544" width="5.88671875" customWidth="1"/>
    <col min="1545" max="1545" width="6.44140625" customWidth="1"/>
    <col min="1546" max="1546" width="8.33203125" customWidth="1"/>
    <col min="1547" max="1547" width="9.88671875" customWidth="1"/>
    <col min="1548" max="1548" width="0.88671875" customWidth="1"/>
    <col min="1793" max="1793" width="8.88671875" customWidth="1"/>
    <col min="1794" max="1794" width="19" customWidth="1"/>
    <col min="1795" max="1795" width="8.44140625" customWidth="1"/>
    <col min="1796" max="1796" width="7.33203125" customWidth="1"/>
    <col min="1797" max="1797" width="6.109375" customWidth="1"/>
    <col min="1798" max="1798" width="5.6640625" customWidth="1"/>
    <col min="1799" max="1799" width="7.109375" customWidth="1"/>
    <col min="1800" max="1800" width="5.88671875" customWidth="1"/>
    <col min="1801" max="1801" width="6.44140625" customWidth="1"/>
    <col min="1802" max="1802" width="8.33203125" customWidth="1"/>
    <col min="1803" max="1803" width="9.88671875" customWidth="1"/>
    <col min="1804" max="1804" width="0.88671875" customWidth="1"/>
    <col min="2049" max="2049" width="8.88671875" customWidth="1"/>
    <col min="2050" max="2050" width="19" customWidth="1"/>
    <col min="2051" max="2051" width="8.44140625" customWidth="1"/>
    <col min="2052" max="2052" width="7.33203125" customWidth="1"/>
    <col min="2053" max="2053" width="6.109375" customWidth="1"/>
    <col min="2054" max="2054" width="5.6640625" customWidth="1"/>
    <col min="2055" max="2055" width="7.109375" customWidth="1"/>
    <col min="2056" max="2056" width="5.88671875" customWidth="1"/>
    <col min="2057" max="2057" width="6.44140625" customWidth="1"/>
    <col min="2058" max="2058" width="8.33203125" customWidth="1"/>
    <col min="2059" max="2059" width="9.88671875" customWidth="1"/>
    <col min="2060" max="2060" width="0.88671875" customWidth="1"/>
    <col min="2305" max="2305" width="8.88671875" customWidth="1"/>
    <col min="2306" max="2306" width="19" customWidth="1"/>
    <col min="2307" max="2307" width="8.44140625" customWidth="1"/>
    <col min="2308" max="2308" width="7.33203125" customWidth="1"/>
    <col min="2309" max="2309" width="6.109375" customWidth="1"/>
    <col min="2310" max="2310" width="5.6640625" customWidth="1"/>
    <col min="2311" max="2311" width="7.109375" customWidth="1"/>
    <col min="2312" max="2312" width="5.88671875" customWidth="1"/>
    <col min="2313" max="2313" width="6.44140625" customWidth="1"/>
    <col min="2314" max="2314" width="8.33203125" customWidth="1"/>
    <col min="2315" max="2315" width="9.88671875" customWidth="1"/>
    <col min="2316" max="2316" width="0.88671875" customWidth="1"/>
    <col min="2561" max="2561" width="8.88671875" customWidth="1"/>
    <col min="2562" max="2562" width="19" customWidth="1"/>
    <col min="2563" max="2563" width="8.44140625" customWidth="1"/>
    <col min="2564" max="2564" width="7.33203125" customWidth="1"/>
    <col min="2565" max="2565" width="6.109375" customWidth="1"/>
    <col min="2566" max="2566" width="5.6640625" customWidth="1"/>
    <col min="2567" max="2567" width="7.109375" customWidth="1"/>
    <col min="2568" max="2568" width="5.88671875" customWidth="1"/>
    <col min="2569" max="2569" width="6.44140625" customWidth="1"/>
    <col min="2570" max="2570" width="8.33203125" customWidth="1"/>
    <col min="2571" max="2571" width="9.88671875" customWidth="1"/>
    <col min="2572" max="2572" width="0.88671875" customWidth="1"/>
    <col min="2817" max="2817" width="8.88671875" customWidth="1"/>
    <col min="2818" max="2818" width="19" customWidth="1"/>
    <col min="2819" max="2819" width="8.44140625" customWidth="1"/>
    <col min="2820" max="2820" width="7.33203125" customWidth="1"/>
    <col min="2821" max="2821" width="6.109375" customWidth="1"/>
    <col min="2822" max="2822" width="5.6640625" customWidth="1"/>
    <col min="2823" max="2823" width="7.109375" customWidth="1"/>
    <col min="2824" max="2824" width="5.88671875" customWidth="1"/>
    <col min="2825" max="2825" width="6.44140625" customWidth="1"/>
    <col min="2826" max="2826" width="8.33203125" customWidth="1"/>
    <col min="2827" max="2827" width="9.88671875" customWidth="1"/>
    <col min="2828" max="2828" width="0.88671875" customWidth="1"/>
    <col min="3073" max="3073" width="8.88671875" customWidth="1"/>
    <col min="3074" max="3074" width="19" customWidth="1"/>
    <col min="3075" max="3075" width="8.44140625" customWidth="1"/>
    <col min="3076" max="3076" width="7.33203125" customWidth="1"/>
    <col min="3077" max="3077" width="6.109375" customWidth="1"/>
    <col min="3078" max="3078" width="5.6640625" customWidth="1"/>
    <col min="3079" max="3079" width="7.109375" customWidth="1"/>
    <col min="3080" max="3080" width="5.88671875" customWidth="1"/>
    <col min="3081" max="3081" width="6.44140625" customWidth="1"/>
    <col min="3082" max="3082" width="8.33203125" customWidth="1"/>
    <col min="3083" max="3083" width="9.88671875" customWidth="1"/>
    <col min="3084" max="3084" width="0.88671875" customWidth="1"/>
    <col min="3329" max="3329" width="8.88671875" customWidth="1"/>
    <col min="3330" max="3330" width="19" customWidth="1"/>
    <col min="3331" max="3331" width="8.44140625" customWidth="1"/>
    <col min="3332" max="3332" width="7.33203125" customWidth="1"/>
    <col min="3333" max="3333" width="6.109375" customWidth="1"/>
    <col min="3334" max="3334" width="5.6640625" customWidth="1"/>
    <col min="3335" max="3335" width="7.109375" customWidth="1"/>
    <col min="3336" max="3336" width="5.88671875" customWidth="1"/>
    <col min="3337" max="3337" width="6.44140625" customWidth="1"/>
    <col min="3338" max="3338" width="8.33203125" customWidth="1"/>
    <col min="3339" max="3339" width="9.88671875" customWidth="1"/>
    <col min="3340" max="3340" width="0.88671875" customWidth="1"/>
    <col min="3585" max="3585" width="8.88671875" customWidth="1"/>
    <col min="3586" max="3586" width="19" customWidth="1"/>
    <col min="3587" max="3587" width="8.44140625" customWidth="1"/>
    <col min="3588" max="3588" width="7.33203125" customWidth="1"/>
    <col min="3589" max="3589" width="6.109375" customWidth="1"/>
    <col min="3590" max="3590" width="5.6640625" customWidth="1"/>
    <col min="3591" max="3591" width="7.109375" customWidth="1"/>
    <col min="3592" max="3592" width="5.88671875" customWidth="1"/>
    <col min="3593" max="3593" width="6.44140625" customWidth="1"/>
    <col min="3594" max="3594" width="8.33203125" customWidth="1"/>
    <col min="3595" max="3595" width="9.88671875" customWidth="1"/>
    <col min="3596" max="3596" width="0.88671875" customWidth="1"/>
    <col min="3841" max="3841" width="8.88671875" customWidth="1"/>
    <col min="3842" max="3842" width="19" customWidth="1"/>
    <col min="3843" max="3843" width="8.44140625" customWidth="1"/>
    <col min="3844" max="3844" width="7.33203125" customWidth="1"/>
    <col min="3845" max="3845" width="6.109375" customWidth="1"/>
    <col min="3846" max="3846" width="5.6640625" customWidth="1"/>
    <col min="3847" max="3847" width="7.109375" customWidth="1"/>
    <col min="3848" max="3848" width="5.88671875" customWidth="1"/>
    <col min="3849" max="3849" width="6.44140625" customWidth="1"/>
    <col min="3850" max="3850" width="8.33203125" customWidth="1"/>
    <col min="3851" max="3851" width="9.88671875" customWidth="1"/>
    <col min="3852" max="3852" width="0.88671875" customWidth="1"/>
    <col min="4097" max="4097" width="8.88671875" customWidth="1"/>
    <col min="4098" max="4098" width="19" customWidth="1"/>
    <col min="4099" max="4099" width="8.44140625" customWidth="1"/>
    <col min="4100" max="4100" width="7.33203125" customWidth="1"/>
    <col min="4101" max="4101" width="6.109375" customWidth="1"/>
    <col min="4102" max="4102" width="5.6640625" customWidth="1"/>
    <col min="4103" max="4103" width="7.109375" customWidth="1"/>
    <col min="4104" max="4104" width="5.88671875" customWidth="1"/>
    <col min="4105" max="4105" width="6.44140625" customWidth="1"/>
    <col min="4106" max="4106" width="8.33203125" customWidth="1"/>
    <col min="4107" max="4107" width="9.88671875" customWidth="1"/>
    <col min="4108" max="4108" width="0.88671875" customWidth="1"/>
    <col min="4353" max="4353" width="8.88671875" customWidth="1"/>
    <col min="4354" max="4354" width="19" customWidth="1"/>
    <col min="4355" max="4355" width="8.44140625" customWidth="1"/>
    <col min="4356" max="4356" width="7.33203125" customWidth="1"/>
    <col min="4357" max="4357" width="6.109375" customWidth="1"/>
    <col min="4358" max="4358" width="5.6640625" customWidth="1"/>
    <col min="4359" max="4359" width="7.109375" customWidth="1"/>
    <col min="4360" max="4360" width="5.88671875" customWidth="1"/>
    <col min="4361" max="4361" width="6.44140625" customWidth="1"/>
    <col min="4362" max="4362" width="8.33203125" customWidth="1"/>
    <col min="4363" max="4363" width="9.88671875" customWidth="1"/>
    <col min="4364" max="4364" width="0.88671875" customWidth="1"/>
    <col min="4609" max="4609" width="8.88671875" customWidth="1"/>
    <col min="4610" max="4610" width="19" customWidth="1"/>
    <col min="4611" max="4611" width="8.44140625" customWidth="1"/>
    <col min="4612" max="4612" width="7.33203125" customWidth="1"/>
    <col min="4613" max="4613" width="6.109375" customWidth="1"/>
    <col min="4614" max="4614" width="5.6640625" customWidth="1"/>
    <col min="4615" max="4615" width="7.109375" customWidth="1"/>
    <col min="4616" max="4616" width="5.88671875" customWidth="1"/>
    <col min="4617" max="4617" width="6.44140625" customWidth="1"/>
    <col min="4618" max="4618" width="8.33203125" customWidth="1"/>
    <col min="4619" max="4619" width="9.88671875" customWidth="1"/>
    <col min="4620" max="4620" width="0.88671875" customWidth="1"/>
    <col min="4865" max="4865" width="8.88671875" customWidth="1"/>
    <col min="4866" max="4866" width="19" customWidth="1"/>
    <col min="4867" max="4867" width="8.44140625" customWidth="1"/>
    <col min="4868" max="4868" width="7.33203125" customWidth="1"/>
    <col min="4869" max="4869" width="6.109375" customWidth="1"/>
    <col min="4870" max="4870" width="5.6640625" customWidth="1"/>
    <col min="4871" max="4871" width="7.109375" customWidth="1"/>
    <col min="4872" max="4872" width="5.88671875" customWidth="1"/>
    <col min="4873" max="4873" width="6.44140625" customWidth="1"/>
    <col min="4874" max="4874" width="8.33203125" customWidth="1"/>
    <col min="4875" max="4875" width="9.88671875" customWidth="1"/>
    <col min="4876" max="4876" width="0.88671875" customWidth="1"/>
    <col min="5121" max="5121" width="8.88671875" customWidth="1"/>
    <col min="5122" max="5122" width="19" customWidth="1"/>
    <col min="5123" max="5123" width="8.44140625" customWidth="1"/>
    <col min="5124" max="5124" width="7.33203125" customWidth="1"/>
    <col min="5125" max="5125" width="6.109375" customWidth="1"/>
    <col min="5126" max="5126" width="5.6640625" customWidth="1"/>
    <col min="5127" max="5127" width="7.109375" customWidth="1"/>
    <col min="5128" max="5128" width="5.88671875" customWidth="1"/>
    <col min="5129" max="5129" width="6.44140625" customWidth="1"/>
    <col min="5130" max="5130" width="8.33203125" customWidth="1"/>
    <col min="5131" max="5131" width="9.88671875" customWidth="1"/>
    <col min="5132" max="5132" width="0.88671875" customWidth="1"/>
    <col min="5377" max="5377" width="8.88671875" customWidth="1"/>
    <col min="5378" max="5378" width="19" customWidth="1"/>
    <col min="5379" max="5379" width="8.44140625" customWidth="1"/>
    <col min="5380" max="5380" width="7.33203125" customWidth="1"/>
    <col min="5381" max="5381" width="6.109375" customWidth="1"/>
    <col min="5382" max="5382" width="5.6640625" customWidth="1"/>
    <col min="5383" max="5383" width="7.109375" customWidth="1"/>
    <col min="5384" max="5384" width="5.88671875" customWidth="1"/>
    <col min="5385" max="5385" width="6.44140625" customWidth="1"/>
    <col min="5386" max="5386" width="8.33203125" customWidth="1"/>
    <col min="5387" max="5387" width="9.88671875" customWidth="1"/>
    <col min="5388" max="5388" width="0.88671875" customWidth="1"/>
    <col min="5633" max="5633" width="8.88671875" customWidth="1"/>
    <col min="5634" max="5634" width="19" customWidth="1"/>
    <col min="5635" max="5635" width="8.44140625" customWidth="1"/>
    <col min="5636" max="5636" width="7.33203125" customWidth="1"/>
    <col min="5637" max="5637" width="6.109375" customWidth="1"/>
    <col min="5638" max="5638" width="5.6640625" customWidth="1"/>
    <col min="5639" max="5639" width="7.109375" customWidth="1"/>
    <col min="5640" max="5640" width="5.88671875" customWidth="1"/>
    <col min="5641" max="5641" width="6.44140625" customWidth="1"/>
    <col min="5642" max="5642" width="8.33203125" customWidth="1"/>
    <col min="5643" max="5643" width="9.88671875" customWidth="1"/>
    <col min="5644" max="5644" width="0.88671875" customWidth="1"/>
    <col min="5889" max="5889" width="8.88671875" customWidth="1"/>
    <col min="5890" max="5890" width="19" customWidth="1"/>
    <col min="5891" max="5891" width="8.44140625" customWidth="1"/>
    <col min="5892" max="5892" width="7.33203125" customWidth="1"/>
    <col min="5893" max="5893" width="6.109375" customWidth="1"/>
    <col min="5894" max="5894" width="5.6640625" customWidth="1"/>
    <col min="5895" max="5895" width="7.109375" customWidth="1"/>
    <col min="5896" max="5896" width="5.88671875" customWidth="1"/>
    <col min="5897" max="5897" width="6.44140625" customWidth="1"/>
    <col min="5898" max="5898" width="8.33203125" customWidth="1"/>
    <col min="5899" max="5899" width="9.88671875" customWidth="1"/>
    <col min="5900" max="5900" width="0.88671875" customWidth="1"/>
    <col min="6145" max="6145" width="8.88671875" customWidth="1"/>
    <col min="6146" max="6146" width="19" customWidth="1"/>
    <col min="6147" max="6147" width="8.44140625" customWidth="1"/>
    <col min="6148" max="6148" width="7.33203125" customWidth="1"/>
    <col min="6149" max="6149" width="6.109375" customWidth="1"/>
    <col min="6150" max="6150" width="5.6640625" customWidth="1"/>
    <col min="6151" max="6151" width="7.109375" customWidth="1"/>
    <col min="6152" max="6152" width="5.88671875" customWidth="1"/>
    <col min="6153" max="6153" width="6.44140625" customWidth="1"/>
    <col min="6154" max="6154" width="8.33203125" customWidth="1"/>
    <col min="6155" max="6155" width="9.88671875" customWidth="1"/>
    <col min="6156" max="6156" width="0.88671875" customWidth="1"/>
    <col min="6401" max="6401" width="8.88671875" customWidth="1"/>
    <col min="6402" max="6402" width="19" customWidth="1"/>
    <col min="6403" max="6403" width="8.44140625" customWidth="1"/>
    <col min="6404" max="6404" width="7.33203125" customWidth="1"/>
    <col min="6405" max="6405" width="6.109375" customWidth="1"/>
    <col min="6406" max="6406" width="5.6640625" customWidth="1"/>
    <col min="6407" max="6407" width="7.109375" customWidth="1"/>
    <col min="6408" max="6408" width="5.88671875" customWidth="1"/>
    <col min="6409" max="6409" width="6.44140625" customWidth="1"/>
    <col min="6410" max="6410" width="8.33203125" customWidth="1"/>
    <col min="6411" max="6411" width="9.88671875" customWidth="1"/>
    <col min="6412" max="6412" width="0.88671875" customWidth="1"/>
    <col min="6657" max="6657" width="8.88671875" customWidth="1"/>
    <col min="6658" max="6658" width="19" customWidth="1"/>
    <col min="6659" max="6659" width="8.44140625" customWidth="1"/>
    <col min="6660" max="6660" width="7.33203125" customWidth="1"/>
    <col min="6661" max="6661" width="6.109375" customWidth="1"/>
    <col min="6662" max="6662" width="5.6640625" customWidth="1"/>
    <col min="6663" max="6663" width="7.109375" customWidth="1"/>
    <col min="6664" max="6664" width="5.88671875" customWidth="1"/>
    <col min="6665" max="6665" width="6.44140625" customWidth="1"/>
    <col min="6666" max="6666" width="8.33203125" customWidth="1"/>
    <col min="6667" max="6667" width="9.88671875" customWidth="1"/>
    <col min="6668" max="6668" width="0.88671875" customWidth="1"/>
    <col min="6913" max="6913" width="8.88671875" customWidth="1"/>
    <col min="6914" max="6914" width="19" customWidth="1"/>
    <col min="6915" max="6915" width="8.44140625" customWidth="1"/>
    <col min="6916" max="6916" width="7.33203125" customWidth="1"/>
    <col min="6917" max="6917" width="6.109375" customWidth="1"/>
    <col min="6918" max="6918" width="5.6640625" customWidth="1"/>
    <col min="6919" max="6919" width="7.109375" customWidth="1"/>
    <col min="6920" max="6920" width="5.88671875" customWidth="1"/>
    <col min="6921" max="6921" width="6.44140625" customWidth="1"/>
    <col min="6922" max="6922" width="8.33203125" customWidth="1"/>
    <col min="6923" max="6923" width="9.88671875" customWidth="1"/>
    <col min="6924" max="6924" width="0.88671875" customWidth="1"/>
    <col min="7169" max="7169" width="8.88671875" customWidth="1"/>
    <col min="7170" max="7170" width="19" customWidth="1"/>
    <col min="7171" max="7171" width="8.44140625" customWidth="1"/>
    <col min="7172" max="7172" width="7.33203125" customWidth="1"/>
    <col min="7173" max="7173" width="6.109375" customWidth="1"/>
    <col min="7174" max="7174" width="5.6640625" customWidth="1"/>
    <col min="7175" max="7175" width="7.109375" customWidth="1"/>
    <col min="7176" max="7176" width="5.88671875" customWidth="1"/>
    <col min="7177" max="7177" width="6.44140625" customWidth="1"/>
    <col min="7178" max="7178" width="8.33203125" customWidth="1"/>
    <col min="7179" max="7179" width="9.88671875" customWidth="1"/>
    <col min="7180" max="7180" width="0.88671875" customWidth="1"/>
    <col min="7425" max="7425" width="8.88671875" customWidth="1"/>
    <col min="7426" max="7426" width="19" customWidth="1"/>
    <col min="7427" max="7427" width="8.44140625" customWidth="1"/>
    <col min="7428" max="7428" width="7.33203125" customWidth="1"/>
    <col min="7429" max="7429" width="6.109375" customWidth="1"/>
    <col min="7430" max="7430" width="5.6640625" customWidth="1"/>
    <col min="7431" max="7431" width="7.109375" customWidth="1"/>
    <col min="7432" max="7432" width="5.88671875" customWidth="1"/>
    <col min="7433" max="7433" width="6.44140625" customWidth="1"/>
    <col min="7434" max="7434" width="8.33203125" customWidth="1"/>
    <col min="7435" max="7435" width="9.88671875" customWidth="1"/>
    <col min="7436" max="7436" width="0.88671875" customWidth="1"/>
    <col min="7681" max="7681" width="8.88671875" customWidth="1"/>
    <col min="7682" max="7682" width="19" customWidth="1"/>
    <col min="7683" max="7683" width="8.44140625" customWidth="1"/>
    <col min="7684" max="7684" width="7.33203125" customWidth="1"/>
    <col min="7685" max="7685" width="6.109375" customWidth="1"/>
    <col min="7686" max="7686" width="5.6640625" customWidth="1"/>
    <col min="7687" max="7687" width="7.109375" customWidth="1"/>
    <col min="7688" max="7688" width="5.88671875" customWidth="1"/>
    <col min="7689" max="7689" width="6.44140625" customWidth="1"/>
    <col min="7690" max="7690" width="8.33203125" customWidth="1"/>
    <col min="7691" max="7691" width="9.88671875" customWidth="1"/>
    <col min="7692" max="7692" width="0.88671875" customWidth="1"/>
    <col min="7937" max="7937" width="8.88671875" customWidth="1"/>
    <col min="7938" max="7938" width="19" customWidth="1"/>
    <col min="7939" max="7939" width="8.44140625" customWidth="1"/>
    <col min="7940" max="7940" width="7.33203125" customWidth="1"/>
    <col min="7941" max="7941" width="6.109375" customWidth="1"/>
    <col min="7942" max="7942" width="5.6640625" customWidth="1"/>
    <col min="7943" max="7943" width="7.109375" customWidth="1"/>
    <col min="7944" max="7944" width="5.88671875" customWidth="1"/>
    <col min="7945" max="7945" width="6.44140625" customWidth="1"/>
    <col min="7946" max="7946" width="8.33203125" customWidth="1"/>
    <col min="7947" max="7947" width="9.88671875" customWidth="1"/>
    <col min="7948" max="7948" width="0.88671875" customWidth="1"/>
    <col min="8193" max="8193" width="8.88671875" customWidth="1"/>
    <col min="8194" max="8194" width="19" customWidth="1"/>
    <col min="8195" max="8195" width="8.44140625" customWidth="1"/>
    <col min="8196" max="8196" width="7.33203125" customWidth="1"/>
    <col min="8197" max="8197" width="6.109375" customWidth="1"/>
    <col min="8198" max="8198" width="5.6640625" customWidth="1"/>
    <col min="8199" max="8199" width="7.109375" customWidth="1"/>
    <col min="8200" max="8200" width="5.88671875" customWidth="1"/>
    <col min="8201" max="8201" width="6.44140625" customWidth="1"/>
    <col min="8202" max="8202" width="8.33203125" customWidth="1"/>
    <col min="8203" max="8203" width="9.88671875" customWidth="1"/>
    <col min="8204" max="8204" width="0.88671875" customWidth="1"/>
    <col min="8449" max="8449" width="8.88671875" customWidth="1"/>
    <col min="8450" max="8450" width="19" customWidth="1"/>
    <col min="8451" max="8451" width="8.44140625" customWidth="1"/>
    <col min="8452" max="8452" width="7.33203125" customWidth="1"/>
    <col min="8453" max="8453" width="6.109375" customWidth="1"/>
    <col min="8454" max="8454" width="5.6640625" customWidth="1"/>
    <col min="8455" max="8455" width="7.109375" customWidth="1"/>
    <col min="8456" max="8456" width="5.88671875" customWidth="1"/>
    <col min="8457" max="8457" width="6.44140625" customWidth="1"/>
    <col min="8458" max="8458" width="8.33203125" customWidth="1"/>
    <col min="8459" max="8459" width="9.88671875" customWidth="1"/>
    <col min="8460" max="8460" width="0.88671875" customWidth="1"/>
    <col min="8705" max="8705" width="8.88671875" customWidth="1"/>
    <col min="8706" max="8706" width="19" customWidth="1"/>
    <col min="8707" max="8707" width="8.44140625" customWidth="1"/>
    <col min="8708" max="8708" width="7.33203125" customWidth="1"/>
    <col min="8709" max="8709" width="6.109375" customWidth="1"/>
    <col min="8710" max="8710" width="5.6640625" customWidth="1"/>
    <col min="8711" max="8711" width="7.109375" customWidth="1"/>
    <col min="8712" max="8712" width="5.88671875" customWidth="1"/>
    <col min="8713" max="8713" width="6.44140625" customWidth="1"/>
    <col min="8714" max="8714" width="8.33203125" customWidth="1"/>
    <col min="8715" max="8715" width="9.88671875" customWidth="1"/>
    <col min="8716" max="8716" width="0.88671875" customWidth="1"/>
    <col min="8961" max="8961" width="8.88671875" customWidth="1"/>
    <col min="8962" max="8962" width="19" customWidth="1"/>
    <col min="8963" max="8963" width="8.44140625" customWidth="1"/>
    <col min="8964" max="8964" width="7.33203125" customWidth="1"/>
    <col min="8965" max="8965" width="6.109375" customWidth="1"/>
    <col min="8966" max="8966" width="5.6640625" customWidth="1"/>
    <col min="8967" max="8967" width="7.109375" customWidth="1"/>
    <col min="8968" max="8968" width="5.88671875" customWidth="1"/>
    <col min="8969" max="8969" width="6.44140625" customWidth="1"/>
    <col min="8970" max="8970" width="8.33203125" customWidth="1"/>
    <col min="8971" max="8971" width="9.88671875" customWidth="1"/>
    <col min="8972" max="8972" width="0.88671875" customWidth="1"/>
    <col min="9217" max="9217" width="8.88671875" customWidth="1"/>
    <col min="9218" max="9218" width="19" customWidth="1"/>
    <col min="9219" max="9219" width="8.44140625" customWidth="1"/>
    <col min="9220" max="9220" width="7.33203125" customWidth="1"/>
    <col min="9221" max="9221" width="6.109375" customWidth="1"/>
    <col min="9222" max="9222" width="5.6640625" customWidth="1"/>
    <col min="9223" max="9223" width="7.109375" customWidth="1"/>
    <col min="9224" max="9224" width="5.88671875" customWidth="1"/>
    <col min="9225" max="9225" width="6.44140625" customWidth="1"/>
    <col min="9226" max="9226" width="8.33203125" customWidth="1"/>
    <col min="9227" max="9227" width="9.88671875" customWidth="1"/>
    <col min="9228" max="9228" width="0.88671875" customWidth="1"/>
    <col min="9473" max="9473" width="8.88671875" customWidth="1"/>
    <col min="9474" max="9474" width="19" customWidth="1"/>
    <col min="9475" max="9475" width="8.44140625" customWidth="1"/>
    <col min="9476" max="9476" width="7.33203125" customWidth="1"/>
    <col min="9477" max="9477" width="6.109375" customWidth="1"/>
    <col min="9478" max="9478" width="5.6640625" customWidth="1"/>
    <col min="9479" max="9479" width="7.109375" customWidth="1"/>
    <col min="9480" max="9480" width="5.88671875" customWidth="1"/>
    <col min="9481" max="9481" width="6.44140625" customWidth="1"/>
    <col min="9482" max="9482" width="8.33203125" customWidth="1"/>
    <col min="9483" max="9483" width="9.88671875" customWidth="1"/>
    <col min="9484" max="9484" width="0.88671875" customWidth="1"/>
    <col min="9729" max="9729" width="8.88671875" customWidth="1"/>
    <col min="9730" max="9730" width="19" customWidth="1"/>
    <col min="9731" max="9731" width="8.44140625" customWidth="1"/>
    <col min="9732" max="9732" width="7.33203125" customWidth="1"/>
    <col min="9733" max="9733" width="6.109375" customWidth="1"/>
    <col min="9734" max="9734" width="5.6640625" customWidth="1"/>
    <col min="9735" max="9735" width="7.109375" customWidth="1"/>
    <col min="9736" max="9736" width="5.88671875" customWidth="1"/>
    <col min="9737" max="9737" width="6.44140625" customWidth="1"/>
    <col min="9738" max="9738" width="8.33203125" customWidth="1"/>
    <col min="9739" max="9739" width="9.88671875" customWidth="1"/>
    <col min="9740" max="9740" width="0.88671875" customWidth="1"/>
    <col min="9985" max="9985" width="8.88671875" customWidth="1"/>
    <col min="9986" max="9986" width="19" customWidth="1"/>
    <col min="9987" max="9987" width="8.44140625" customWidth="1"/>
    <col min="9988" max="9988" width="7.33203125" customWidth="1"/>
    <col min="9989" max="9989" width="6.109375" customWidth="1"/>
    <col min="9990" max="9990" width="5.6640625" customWidth="1"/>
    <col min="9991" max="9991" width="7.109375" customWidth="1"/>
    <col min="9992" max="9992" width="5.88671875" customWidth="1"/>
    <col min="9993" max="9993" width="6.44140625" customWidth="1"/>
    <col min="9994" max="9994" width="8.33203125" customWidth="1"/>
    <col min="9995" max="9995" width="9.88671875" customWidth="1"/>
    <col min="9996" max="9996" width="0.88671875" customWidth="1"/>
    <col min="10241" max="10241" width="8.88671875" customWidth="1"/>
    <col min="10242" max="10242" width="19" customWidth="1"/>
    <col min="10243" max="10243" width="8.44140625" customWidth="1"/>
    <col min="10244" max="10244" width="7.33203125" customWidth="1"/>
    <col min="10245" max="10245" width="6.109375" customWidth="1"/>
    <col min="10246" max="10246" width="5.6640625" customWidth="1"/>
    <col min="10247" max="10247" width="7.109375" customWidth="1"/>
    <col min="10248" max="10248" width="5.88671875" customWidth="1"/>
    <col min="10249" max="10249" width="6.44140625" customWidth="1"/>
    <col min="10250" max="10250" width="8.33203125" customWidth="1"/>
    <col min="10251" max="10251" width="9.88671875" customWidth="1"/>
    <col min="10252" max="10252" width="0.88671875" customWidth="1"/>
    <col min="10497" max="10497" width="8.88671875" customWidth="1"/>
    <col min="10498" max="10498" width="19" customWidth="1"/>
    <col min="10499" max="10499" width="8.44140625" customWidth="1"/>
    <col min="10500" max="10500" width="7.33203125" customWidth="1"/>
    <col min="10501" max="10501" width="6.109375" customWidth="1"/>
    <col min="10502" max="10502" width="5.6640625" customWidth="1"/>
    <col min="10503" max="10503" width="7.109375" customWidth="1"/>
    <col min="10504" max="10504" width="5.88671875" customWidth="1"/>
    <col min="10505" max="10505" width="6.44140625" customWidth="1"/>
    <col min="10506" max="10506" width="8.33203125" customWidth="1"/>
    <col min="10507" max="10507" width="9.88671875" customWidth="1"/>
    <col min="10508" max="10508" width="0.88671875" customWidth="1"/>
    <col min="10753" max="10753" width="8.88671875" customWidth="1"/>
    <col min="10754" max="10754" width="19" customWidth="1"/>
    <col min="10755" max="10755" width="8.44140625" customWidth="1"/>
    <col min="10756" max="10756" width="7.33203125" customWidth="1"/>
    <col min="10757" max="10757" width="6.109375" customWidth="1"/>
    <col min="10758" max="10758" width="5.6640625" customWidth="1"/>
    <col min="10759" max="10759" width="7.109375" customWidth="1"/>
    <col min="10760" max="10760" width="5.88671875" customWidth="1"/>
    <col min="10761" max="10761" width="6.44140625" customWidth="1"/>
    <col min="10762" max="10762" width="8.33203125" customWidth="1"/>
    <col min="10763" max="10763" width="9.88671875" customWidth="1"/>
    <col min="10764" max="10764" width="0.88671875" customWidth="1"/>
    <col min="11009" max="11009" width="8.88671875" customWidth="1"/>
    <col min="11010" max="11010" width="19" customWidth="1"/>
    <col min="11011" max="11011" width="8.44140625" customWidth="1"/>
    <col min="11012" max="11012" width="7.33203125" customWidth="1"/>
    <col min="11013" max="11013" width="6.109375" customWidth="1"/>
    <col min="11014" max="11014" width="5.6640625" customWidth="1"/>
    <col min="11015" max="11015" width="7.109375" customWidth="1"/>
    <col min="11016" max="11016" width="5.88671875" customWidth="1"/>
    <col min="11017" max="11017" width="6.44140625" customWidth="1"/>
    <col min="11018" max="11018" width="8.33203125" customWidth="1"/>
    <col min="11019" max="11019" width="9.88671875" customWidth="1"/>
    <col min="11020" max="11020" width="0.88671875" customWidth="1"/>
    <col min="11265" max="11265" width="8.88671875" customWidth="1"/>
    <col min="11266" max="11266" width="19" customWidth="1"/>
    <col min="11267" max="11267" width="8.44140625" customWidth="1"/>
    <col min="11268" max="11268" width="7.33203125" customWidth="1"/>
    <col min="11269" max="11269" width="6.109375" customWidth="1"/>
    <col min="11270" max="11270" width="5.6640625" customWidth="1"/>
    <col min="11271" max="11271" width="7.109375" customWidth="1"/>
    <col min="11272" max="11272" width="5.88671875" customWidth="1"/>
    <col min="11273" max="11273" width="6.44140625" customWidth="1"/>
    <col min="11274" max="11274" width="8.33203125" customWidth="1"/>
    <col min="11275" max="11275" width="9.88671875" customWidth="1"/>
    <col min="11276" max="11276" width="0.88671875" customWidth="1"/>
    <col min="11521" max="11521" width="8.88671875" customWidth="1"/>
    <col min="11522" max="11522" width="19" customWidth="1"/>
    <col min="11523" max="11523" width="8.44140625" customWidth="1"/>
    <col min="11524" max="11524" width="7.33203125" customWidth="1"/>
    <col min="11525" max="11525" width="6.109375" customWidth="1"/>
    <col min="11526" max="11526" width="5.6640625" customWidth="1"/>
    <col min="11527" max="11527" width="7.109375" customWidth="1"/>
    <col min="11528" max="11528" width="5.88671875" customWidth="1"/>
    <col min="11529" max="11529" width="6.44140625" customWidth="1"/>
    <col min="11530" max="11530" width="8.33203125" customWidth="1"/>
    <col min="11531" max="11531" width="9.88671875" customWidth="1"/>
    <col min="11532" max="11532" width="0.88671875" customWidth="1"/>
    <col min="11777" max="11777" width="8.88671875" customWidth="1"/>
    <col min="11778" max="11778" width="19" customWidth="1"/>
    <col min="11779" max="11779" width="8.44140625" customWidth="1"/>
    <col min="11780" max="11780" width="7.33203125" customWidth="1"/>
    <col min="11781" max="11781" width="6.109375" customWidth="1"/>
    <col min="11782" max="11782" width="5.6640625" customWidth="1"/>
    <col min="11783" max="11783" width="7.109375" customWidth="1"/>
    <col min="11784" max="11784" width="5.88671875" customWidth="1"/>
    <col min="11785" max="11785" width="6.44140625" customWidth="1"/>
    <col min="11786" max="11786" width="8.33203125" customWidth="1"/>
    <col min="11787" max="11787" width="9.88671875" customWidth="1"/>
    <col min="11788" max="11788" width="0.88671875" customWidth="1"/>
    <col min="12033" max="12033" width="8.88671875" customWidth="1"/>
    <col min="12034" max="12034" width="19" customWidth="1"/>
    <col min="12035" max="12035" width="8.44140625" customWidth="1"/>
    <col min="12036" max="12036" width="7.33203125" customWidth="1"/>
    <col min="12037" max="12037" width="6.109375" customWidth="1"/>
    <col min="12038" max="12038" width="5.6640625" customWidth="1"/>
    <col min="12039" max="12039" width="7.109375" customWidth="1"/>
    <col min="12040" max="12040" width="5.88671875" customWidth="1"/>
    <col min="12041" max="12041" width="6.44140625" customWidth="1"/>
    <col min="12042" max="12042" width="8.33203125" customWidth="1"/>
    <col min="12043" max="12043" width="9.88671875" customWidth="1"/>
    <col min="12044" max="12044" width="0.88671875" customWidth="1"/>
    <col min="12289" max="12289" width="8.88671875" customWidth="1"/>
    <col min="12290" max="12290" width="19" customWidth="1"/>
    <col min="12291" max="12291" width="8.44140625" customWidth="1"/>
    <col min="12292" max="12292" width="7.33203125" customWidth="1"/>
    <col min="12293" max="12293" width="6.109375" customWidth="1"/>
    <col min="12294" max="12294" width="5.6640625" customWidth="1"/>
    <col min="12295" max="12295" width="7.109375" customWidth="1"/>
    <col min="12296" max="12296" width="5.88671875" customWidth="1"/>
    <col min="12297" max="12297" width="6.44140625" customWidth="1"/>
    <col min="12298" max="12298" width="8.33203125" customWidth="1"/>
    <col min="12299" max="12299" width="9.88671875" customWidth="1"/>
    <col min="12300" max="12300" width="0.88671875" customWidth="1"/>
    <col min="12545" max="12545" width="8.88671875" customWidth="1"/>
    <col min="12546" max="12546" width="19" customWidth="1"/>
    <col min="12547" max="12547" width="8.44140625" customWidth="1"/>
    <col min="12548" max="12548" width="7.33203125" customWidth="1"/>
    <col min="12549" max="12549" width="6.109375" customWidth="1"/>
    <col min="12550" max="12550" width="5.6640625" customWidth="1"/>
    <col min="12551" max="12551" width="7.109375" customWidth="1"/>
    <col min="12552" max="12552" width="5.88671875" customWidth="1"/>
    <col min="12553" max="12553" width="6.44140625" customWidth="1"/>
    <col min="12554" max="12554" width="8.33203125" customWidth="1"/>
    <col min="12555" max="12555" width="9.88671875" customWidth="1"/>
    <col min="12556" max="12556" width="0.88671875" customWidth="1"/>
    <col min="12801" max="12801" width="8.88671875" customWidth="1"/>
    <col min="12802" max="12802" width="19" customWidth="1"/>
    <col min="12803" max="12803" width="8.44140625" customWidth="1"/>
    <col min="12804" max="12804" width="7.33203125" customWidth="1"/>
    <col min="12805" max="12805" width="6.109375" customWidth="1"/>
    <col min="12806" max="12806" width="5.6640625" customWidth="1"/>
    <col min="12807" max="12807" width="7.109375" customWidth="1"/>
    <col min="12808" max="12808" width="5.88671875" customWidth="1"/>
    <col min="12809" max="12809" width="6.44140625" customWidth="1"/>
    <col min="12810" max="12810" width="8.33203125" customWidth="1"/>
    <col min="12811" max="12811" width="9.88671875" customWidth="1"/>
    <col min="12812" max="12812" width="0.88671875" customWidth="1"/>
    <col min="13057" max="13057" width="8.88671875" customWidth="1"/>
    <col min="13058" max="13058" width="19" customWidth="1"/>
    <col min="13059" max="13059" width="8.44140625" customWidth="1"/>
    <col min="13060" max="13060" width="7.33203125" customWidth="1"/>
    <col min="13061" max="13061" width="6.109375" customWidth="1"/>
    <col min="13062" max="13062" width="5.6640625" customWidth="1"/>
    <col min="13063" max="13063" width="7.109375" customWidth="1"/>
    <col min="13064" max="13064" width="5.88671875" customWidth="1"/>
    <col min="13065" max="13065" width="6.44140625" customWidth="1"/>
    <col min="13066" max="13066" width="8.33203125" customWidth="1"/>
    <col min="13067" max="13067" width="9.88671875" customWidth="1"/>
    <col min="13068" max="13068" width="0.88671875" customWidth="1"/>
    <col min="13313" max="13313" width="8.88671875" customWidth="1"/>
    <col min="13314" max="13314" width="19" customWidth="1"/>
    <col min="13315" max="13315" width="8.44140625" customWidth="1"/>
    <col min="13316" max="13316" width="7.33203125" customWidth="1"/>
    <col min="13317" max="13317" width="6.109375" customWidth="1"/>
    <col min="13318" max="13318" width="5.6640625" customWidth="1"/>
    <col min="13319" max="13319" width="7.109375" customWidth="1"/>
    <col min="13320" max="13320" width="5.88671875" customWidth="1"/>
    <col min="13321" max="13321" width="6.44140625" customWidth="1"/>
    <col min="13322" max="13322" width="8.33203125" customWidth="1"/>
    <col min="13323" max="13323" width="9.88671875" customWidth="1"/>
    <col min="13324" max="13324" width="0.88671875" customWidth="1"/>
    <col min="13569" max="13569" width="8.88671875" customWidth="1"/>
    <col min="13570" max="13570" width="19" customWidth="1"/>
    <col min="13571" max="13571" width="8.44140625" customWidth="1"/>
    <col min="13572" max="13572" width="7.33203125" customWidth="1"/>
    <col min="13573" max="13573" width="6.109375" customWidth="1"/>
    <col min="13574" max="13574" width="5.6640625" customWidth="1"/>
    <col min="13575" max="13575" width="7.109375" customWidth="1"/>
    <col min="13576" max="13576" width="5.88671875" customWidth="1"/>
    <col min="13577" max="13577" width="6.44140625" customWidth="1"/>
    <col min="13578" max="13578" width="8.33203125" customWidth="1"/>
    <col min="13579" max="13579" width="9.88671875" customWidth="1"/>
    <col min="13580" max="13580" width="0.88671875" customWidth="1"/>
    <col min="13825" max="13825" width="8.88671875" customWidth="1"/>
    <col min="13826" max="13826" width="19" customWidth="1"/>
    <col min="13827" max="13827" width="8.44140625" customWidth="1"/>
    <col min="13828" max="13828" width="7.33203125" customWidth="1"/>
    <col min="13829" max="13829" width="6.109375" customWidth="1"/>
    <col min="13830" max="13830" width="5.6640625" customWidth="1"/>
    <col min="13831" max="13831" width="7.109375" customWidth="1"/>
    <col min="13832" max="13832" width="5.88671875" customWidth="1"/>
    <col min="13833" max="13833" width="6.44140625" customWidth="1"/>
    <col min="13834" max="13834" width="8.33203125" customWidth="1"/>
    <col min="13835" max="13835" width="9.88671875" customWidth="1"/>
    <col min="13836" max="13836" width="0.88671875" customWidth="1"/>
    <col min="14081" max="14081" width="8.88671875" customWidth="1"/>
    <col min="14082" max="14082" width="19" customWidth="1"/>
    <col min="14083" max="14083" width="8.44140625" customWidth="1"/>
    <col min="14084" max="14084" width="7.33203125" customWidth="1"/>
    <col min="14085" max="14085" width="6.109375" customWidth="1"/>
    <col min="14086" max="14086" width="5.6640625" customWidth="1"/>
    <col min="14087" max="14087" width="7.109375" customWidth="1"/>
    <col min="14088" max="14088" width="5.88671875" customWidth="1"/>
    <col min="14089" max="14089" width="6.44140625" customWidth="1"/>
    <col min="14090" max="14090" width="8.33203125" customWidth="1"/>
    <col min="14091" max="14091" width="9.88671875" customWidth="1"/>
    <col min="14092" max="14092" width="0.88671875" customWidth="1"/>
    <col min="14337" max="14337" width="8.88671875" customWidth="1"/>
    <col min="14338" max="14338" width="19" customWidth="1"/>
    <col min="14339" max="14339" width="8.44140625" customWidth="1"/>
    <col min="14340" max="14340" width="7.33203125" customWidth="1"/>
    <col min="14341" max="14341" width="6.109375" customWidth="1"/>
    <col min="14342" max="14342" width="5.6640625" customWidth="1"/>
    <col min="14343" max="14343" width="7.109375" customWidth="1"/>
    <col min="14344" max="14344" width="5.88671875" customWidth="1"/>
    <col min="14345" max="14345" width="6.44140625" customWidth="1"/>
    <col min="14346" max="14346" width="8.33203125" customWidth="1"/>
    <col min="14347" max="14347" width="9.88671875" customWidth="1"/>
    <col min="14348" max="14348" width="0.88671875" customWidth="1"/>
    <col min="14593" max="14593" width="8.88671875" customWidth="1"/>
    <col min="14594" max="14594" width="19" customWidth="1"/>
    <col min="14595" max="14595" width="8.44140625" customWidth="1"/>
    <col min="14596" max="14596" width="7.33203125" customWidth="1"/>
    <col min="14597" max="14597" width="6.109375" customWidth="1"/>
    <col min="14598" max="14598" width="5.6640625" customWidth="1"/>
    <col min="14599" max="14599" width="7.109375" customWidth="1"/>
    <col min="14600" max="14600" width="5.88671875" customWidth="1"/>
    <col min="14601" max="14601" width="6.44140625" customWidth="1"/>
    <col min="14602" max="14602" width="8.33203125" customWidth="1"/>
    <col min="14603" max="14603" width="9.88671875" customWidth="1"/>
    <col min="14604" max="14604" width="0.88671875" customWidth="1"/>
    <col min="14849" max="14849" width="8.88671875" customWidth="1"/>
    <col min="14850" max="14850" width="19" customWidth="1"/>
    <col min="14851" max="14851" width="8.44140625" customWidth="1"/>
    <col min="14852" max="14852" width="7.33203125" customWidth="1"/>
    <col min="14853" max="14853" width="6.109375" customWidth="1"/>
    <col min="14854" max="14854" width="5.6640625" customWidth="1"/>
    <col min="14855" max="14855" width="7.109375" customWidth="1"/>
    <col min="14856" max="14856" width="5.88671875" customWidth="1"/>
    <col min="14857" max="14857" width="6.44140625" customWidth="1"/>
    <col min="14858" max="14858" width="8.33203125" customWidth="1"/>
    <col min="14859" max="14859" width="9.88671875" customWidth="1"/>
    <col min="14860" max="14860" width="0.88671875" customWidth="1"/>
    <col min="15105" max="15105" width="8.88671875" customWidth="1"/>
    <col min="15106" max="15106" width="19" customWidth="1"/>
    <col min="15107" max="15107" width="8.44140625" customWidth="1"/>
    <col min="15108" max="15108" width="7.33203125" customWidth="1"/>
    <col min="15109" max="15109" width="6.109375" customWidth="1"/>
    <col min="15110" max="15110" width="5.6640625" customWidth="1"/>
    <col min="15111" max="15111" width="7.109375" customWidth="1"/>
    <col min="15112" max="15112" width="5.88671875" customWidth="1"/>
    <col min="15113" max="15113" width="6.44140625" customWidth="1"/>
    <col min="15114" max="15114" width="8.33203125" customWidth="1"/>
    <col min="15115" max="15115" width="9.88671875" customWidth="1"/>
    <col min="15116" max="15116" width="0.88671875" customWidth="1"/>
    <col min="15361" max="15361" width="8.88671875" customWidth="1"/>
    <col min="15362" max="15362" width="19" customWidth="1"/>
    <col min="15363" max="15363" width="8.44140625" customWidth="1"/>
    <col min="15364" max="15364" width="7.33203125" customWidth="1"/>
    <col min="15365" max="15365" width="6.109375" customWidth="1"/>
    <col min="15366" max="15366" width="5.6640625" customWidth="1"/>
    <col min="15367" max="15367" width="7.109375" customWidth="1"/>
    <col min="15368" max="15368" width="5.88671875" customWidth="1"/>
    <col min="15369" max="15369" width="6.44140625" customWidth="1"/>
    <col min="15370" max="15370" width="8.33203125" customWidth="1"/>
    <col min="15371" max="15371" width="9.88671875" customWidth="1"/>
    <col min="15372" max="15372" width="0.88671875" customWidth="1"/>
    <col min="15617" max="15617" width="8.88671875" customWidth="1"/>
    <col min="15618" max="15618" width="19" customWidth="1"/>
    <col min="15619" max="15619" width="8.44140625" customWidth="1"/>
    <col min="15620" max="15620" width="7.33203125" customWidth="1"/>
    <col min="15621" max="15621" width="6.109375" customWidth="1"/>
    <col min="15622" max="15622" width="5.6640625" customWidth="1"/>
    <col min="15623" max="15623" width="7.109375" customWidth="1"/>
    <col min="15624" max="15624" width="5.88671875" customWidth="1"/>
    <col min="15625" max="15625" width="6.44140625" customWidth="1"/>
    <col min="15626" max="15626" width="8.33203125" customWidth="1"/>
    <col min="15627" max="15627" width="9.88671875" customWidth="1"/>
    <col min="15628" max="15628" width="0.88671875" customWidth="1"/>
    <col min="15873" max="15873" width="8.88671875" customWidth="1"/>
    <col min="15874" max="15874" width="19" customWidth="1"/>
    <col min="15875" max="15875" width="8.44140625" customWidth="1"/>
    <col min="15876" max="15876" width="7.33203125" customWidth="1"/>
    <col min="15877" max="15877" width="6.109375" customWidth="1"/>
    <col min="15878" max="15878" width="5.6640625" customWidth="1"/>
    <col min="15879" max="15879" width="7.109375" customWidth="1"/>
    <col min="15880" max="15880" width="5.88671875" customWidth="1"/>
    <col min="15881" max="15881" width="6.44140625" customWidth="1"/>
    <col min="15882" max="15882" width="8.33203125" customWidth="1"/>
    <col min="15883" max="15883" width="9.88671875" customWidth="1"/>
    <col min="15884" max="15884" width="0.88671875" customWidth="1"/>
    <col min="16129" max="16129" width="8.88671875" customWidth="1"/>
    <col min="16130" max="16130" width="19" customWidth="1"/>
    <col min="16131" max="16131" width="8.44140625" customWidth="1"/>
    <col min="16132" max="16132" width="7.33203125" customWidth="1"/>
    <col min="16133" max="16133" width="6.109375" customWidth="1"/>
    <col min="16134" max="16134" width="5.6640625" customWidth="1"/>
    <col min="16135" max="16135" width="7.109375" customWidth="1"/>
    <col min="16136" max="16136" width="5.88671875" customWidth="1"/>
    <col min="16137" max="16137" width="6.44140625" customWidth="1"/>
    <col min="16138" max="16138" width="8.33203125" customWidth="1"/>
    <col min="16139" max="16139" width="9.88671875" customWidth="1"/>
    <col min="16140" max="16140" width="0.88671875" customWidth="1"/>
  </cols>
  <sheetData>
    <row r="1" spans="1:11" ht="36" customHeight="1" x14ac:dyDescent="0.3">
      <c r="A1" s="22"/>
      <c r="B1" s="2" t="str">
        <f>[1]Protokolas!$B$1</f>
        <v>Lietuvos mokyklų žaidynių pradinių klasių mokinių trikovės finalinės varžybos</v>
      </c>
      <c r="C1" s="2"/>
      <c r="D1" s="2"/>
      <c r="E1" s="2"/>
      <c r="F1" s="2"/>
      <c r="G1" s="2"/>
      <c r="H1" s="2"/>
      <c r="I1" s="2"/>
      <c r="J1" s="9"/>
    </row>
    <row r="2" spans="1:11" ht="11.25" customHeight="1" x14ac:dyDescent="0.4">
      <c r="A2" s="23"/>
      <c r="B2" s="4"/>
      <c r="C2" s="4"/>
      <c r="D2" s="4"/>
      <c r="E2" s="4"/>
      <c r="F2" s="4"/>
      <c r="G2" s="4"/>
      <c r="H2" s="4"/>
      <c r="I2" s="4"/>
      <c r="J2" s="4"/>
      <c r="K2" s="24"/>
    </row>
    <row r="3" spans="1:11" ht="16.5" customHeight="1" x14ac:dyDescent="0.3">
      <c r="A3" s="25"/>
      <c r="B3" s="6" t="str">
        <f>[1]Protokolas!$B$3</f>
        <v>Utena, 2026-05-12</v>
      </c>
      <c r="C3" s="6"/>
      <c r="D3" s="6"/>
      <c r="E3" s="6"/>
      <c r="F3" s="6"/>
      <c r="G3" s="5"/>
      <c r="H3" s="5"/>
      <c r="I3" s="8" t="str">
        <f>[1]Protokolas!$I$3</f>
        <v>Mergaitės</v>
      </c>
      <c r="J3" s="8"/>
    </row>
    <row r="4" spans="1:11" ht="8.25" customHeight="1" x14ac:dyDescent="0.3">
      <c r="A4" s="25"/>
      <c r="B4" s="9"/>
      <c r="C4" s="9"/>
      <c r="D4" s="9"/>
      <c r="E4" s="9"/>
      <c r="F4" s="9"/>
      <c r="G4" s="9"/>
      <c r="H4" s="9"/>
      <c r="I4" s="9"/>
      <c r="J4" s="9"/>
    </row>
    <row r="5" spans="1:11" ht="22.5" customHeight="1" x14ac:dyDescent="0.3">
      <c r="A5" s="25"/>
      <c r="B5" s="26" t="s">
        <v>7</v>
      </c>
      <c r="C5" s="26"/>
      <c r="D5" s="26"/>
      <c r="E5" s="26"/>
      <c r="F5" s="26"/>
      <c r="G5" s="26"/>
      <c r="H5" s="26"/>
      <c r="I5" s="26"/>
      <c r="J5" s="25"/>
      <c r="K5" s="25"/>
    </row>
    <row r="6" spans="1:11" ht="9.75" customHeight="1" thickBot="1" x14ac:dyDescent="0.35">
      <c r="A6" s="25"/>
      <c r="B6" s="25"/>
      <c r="C6" s="25"/>
      <c r="D6" s="27"/>
      <c r="E6" s="27"/>
      <c r="F6" s="27"/>
      <c r="G6" s="27"/>
      <c r="H6" s="27"/>
      <c r="I6" s="27"/>
      <c r="J6" s="25"/>
      <c r="K6" s="25"/>
    </row>
    <row r="7" spans="1:11" ht="14.25" customHeight="1" x14ac:dyDescent="0.3">
      <c r="A7" s="28" t="s">
        <v>2</v>
      </c>
      <c r="B7" s="29" t="s">
        <v>8</v>
      </c>
      <c r="C7" s="30" t="s">
        <v>9</v>
      </c>
      <c r="D7" s="31" t="s">
        <v>10</v>
      </c>
      <c r="E7" s="32"/>
      <c r="F7" s="33" t="s">
        <v>11</v>
      </c>
      <c r="G7" s="34"/>
      <c r="H7" s="31" t="s">
        <v>12</v>
      </c>
      <c r="I7" s="32"/>
      <c r="J7" s="29" t="s">
        <v>13</v>
      </c>
      <c r="K7" s="35" t="s">
        <v>4</v>
      </c>
    </row>
    <row r="8" spans="1:11" ht="15" customHeight="1" x14ac:dyDescent="0.3">
      <c r="A8" s="36"/>
      <c r="B8" s="37"/>
      <c r="C8" s="38"/>
      <c r="D8" s="39" t="s">
        <v>14</v>
      </c>
      <c r="E8" s="40" t="s">
        <v>3</v>
      </c>
      <c r="F8" s="41" t="s">
        <v>14</v>
      </c>
      <c r="G8" s="42" t="s">
        <v>3</v>
      </c>
      <c r="H8" s="39" t="s">
        <v>14</v>
      </c>
      <c r="I8" s="40" t="s">
        <v>3</v>
      </c>
      <c r="J8" s="37"/>
      <c r="K8" s="43"/>
    </row>
    <row r="9" spans="1:11" s="47" customFormat="1" ht="13.2" x14ac:dyDescent="0.25">
      <c r="A9" s="44" t="str">
        <f>[1]Protokolas!A69</f>
        <v>mažeikių</v>
      </c>
      <c r="B9" s="44" t="str">
        <f>[1]Protokolas!B69</f>
        <v>Patricija Turčinskytė</v>
      </c>
      <c r="C9" s="45">
        <f>[1]Protokolas!C69</f>
        <v>42160</v>
      </c>
      <c r="D9" s="44">
        <f>[1]Protokolas!D69</f>
        <v>9.36</v>
      </c>
      <c r="E9" s="44">
        <f>[1]Protokolas!E69</f>
        <v>66</v>
      </c>
      <c r="F9" s="44">
        <f>[1]Protokolas!F69</f>
        <v>498</v>
      </c>
      <c r="G9" s="44">
        <f>[1]Protokolas!G69</f>
        <v>89</v>
      </c>
      <c r="H9" s="44">
        <f>[1]Protokolas!H69</f>
        <v>36</v>
      </c>
      <c r="I9" s="44">
        <f>[1]Protokolas!I69</f>
        <v>55</v>
      </c>
      <c r="J9" s="44">
        <f>[1]Protokolas!J69</f>
        <v>210</v>
      </c>
      <c r="K9" s="46">
        <v>1</v>
      </c>
    </row>
    <row r="10" spans="1:11" ht="14.4" x14ac:dyDescent="0.3">
      <c r="A10" s="44" t="str">
        <f>[1]Protokolas!A93</f>
        <v>šiaulių r.</v>
      </c>
      <c r="B10" s="44" t="str">
        <f>[1]Protokolas!B93</f>
        <v>Paulina Jakimavičiūtė</v>
      </c>
      <c r="C10" s="45">
        <f>[1]Protokolas!C93</f>
        <v>42126</v>
      </c>
      <c r="D10" s="44">
        <f>[1]Protokolas!D93</f>
        <v>9.36</v>
      </c>
      <c r="E10" s="44">
        <f>[1]Protokolas!E93</f>
        <v>66</v>
      </c>
      <c r="F10" s="44">
        <f>[1]Protokolas!F93</f>
        <v>467</v>
      </c>
      <c r="G10" s="44">
        <f>[1]Protokolas!G93</f>
        <v>79</v>
      </c>
      <c r="H10" s="44">
        <f>[1]Protokolas!H93</f>
        <v>39.119999999999997</v>
      </c>
      <c r="I10" s="44">
        <f>[1]Protokolas!I93</f>
        <v>61</v>
      </c>
      <c r="J10" s="44">
        <f>[1]Protokolas!J93</f>
        <v>206</v>
      </c>
      <c r="K10" s="46">
        <f>SUM(K9,1)</f>
        <v>2</v>
      </c>
    </row>
    <row r="11" spans="1:11" ht="14.4" x14ac:dyDescent="0.3">
      <c r="A11" s="44" t="str">
        <f>[1]Protokolas!A21</f>
        <v>radviliškio</v>
      </c>
      <c r="B11" s="44" t="str">
        <f>[1]Protokolas!B21</f>
        <v>Emilija Šereivaitė</v>
      </c>
      <c r="C11" s="45">
        <f>[1]Protokolas!C21</f>
        <v>42240</v>
      </c>
      <c r="D11" s="44">
        <f>[1]Protokolas!D21</f>
        <v>9.2899999999999991</v>
      </c>
      <c r="E11" s="44">
        <f>[1]Protokolas!E21</f>
        <v>69</v>
      </c>
      <c r="F11" s="44">
        <f>[1]Protokolas!F21</f>
        <v>495</v>
      </c>
      <c r="G11" s="44">
        <f>[1]Protokolas!G21</f>
        <v>88</v>
      </c>
      <c r="H11" s="44">
        <f>[1]Protokolas!H21</f>
        <v>26.06</v>
      </c>
      <c r="I11" s="44">
        <f>[1]Protokolas!I21</f>
        <v>35</v>
      </c>
      <c r="J11" s="44">
        <f>[1]Protokolas!J21</f>
        <v>192</v>
      </c>
      <c r="K11" s="46">
        <f>SUM(K10,1)</f>
        <v>3</v>
      </c>
    </row>
    <row r="12" spans="1:11" ht="14.4" x14ac:dyDescent="0.3">
      <c r="A12" s="44" t="str">
        <f>[1]Protokolas!A72</f>
        <v>mažeikių</v>
      </c>
      <c r="B12" s="44" t="str">
        <f>[1]Protokolas!B72</f>
        <v>Mėja Jarutytė</v>
      </c>
      <c r="C12" s="45">
        <f>[1]Protokolas!C72</f>
        <v>42721</v>
      </c>
      <c r="D12" s="44">
        <f>[1]Protokolas!D72</f>
        <v>9.5399999999999991</v>
      </c>
      <c r="E12" s="44">
        <f>[1]Protokolas!E72</f>
        <v>60</v>
      </c>
      <c r="F12" s="44">
        <f>[1]Protokolas!F72</f>
        <v>470</v>
      </c>
      <c r="G12" s="44">
        <f>[1]Protokolas!G72</f>
        <v>80</v>
      </c>
      <c r="H12" s="44">
        <f>[1]Protokolas!H72</f>
        <v>34.79</v>
      </c>
      <c r="I12" s="44">
        <f>[1]Protokolas!I72</f>
        <v>52</v>
      </c>
      <c r="J12" s="44">
        <f>[1]Protokolas!J72</f>
        <v>192</v>
      </c>
      <c r="K12" s="46">
        <f t="shared" ref="K12:K53" si="0">SUM(K11,1)</f>
        <v>4</v>
      </c>
    </row>
    <row r="13" spans="1:11" ht="14.4" x14ac:dyDescent="0.3">
      <c r="A13" s="44" t="str">
        <f>[1]Protokolas!A71</f>
        <v>mažeikių</v>
      </c>
      <c r="B13" s="44" t="str">
        <f>[1]Protokolas!B71</f>
        <v>Beinora Budrytė</v>
      </c>
      <c r="C13" s="45">
        <f>[1]Protokolas!C71</f>
        <v>42263</v>
      </c>
      <c r="D13" s="44">
        <f>[1]Protokolas!D71</f>
        <v>9.3000000000000007</v>
      </c>
      <c r="E13" s="44">
        <f>[1]Protokolas!E71</f>
        <v>66</v>
      </c>
      <c r="F13" s="44">
        <f>[1]Protokolas!F71</f>
        <v>453</v>
      </c>
      <c r="G13" s="44">
        <f>[1]Protokolas!G71</f>
        <v>74</v>
      </c>
      <c r="H13" s="44">
        <f>[1]Protokolas!H71</f>
        <v>34.26</v>
      </c>
      <c r="I13" s="44">
        <f>[1]Protokolas!I71</f>
        <v>51</v>
      </c>
      <c r="J13" s="44">
        <f>[1]Protokolas!J71</f>
        <v>191</v>
      </c>
      <c r="K13" s="46">
        <f t="shared" si="0"/>
        <v>5</v>
      </c>
    </row>
    <row r="14" spans="1:11" ht="14.4" x14ac:dyDescent="0.3">
      <c r="A14" s="44" t="str">
        <f>[1]Protokolas!A36</f>
        <v>garliavos</v>
      </c>
      <c r="B14" s="44" t="str">
        <f>[1]Protokolas!B36</f>
        <v>Viktorija Kupčiūtė</v>
      </c>
      <c r="C14" s="45">
        <f>[1]Protokolas!C36</f>
        <v>42151</v>
      </c>
      <c r="D14" s="44">
        <f>[1]Protokolas!D36</f>
        <v>9.4700000000000006</v>
      </c>
      <c r="E14" s="44">
        <f>[1]Protokolas!E36</f>
        <v>63</v>
      </c>
      <c r="F14" s="44">
        <f>[1]Protokolas!F36</f>
        <v>490</v>
      </c>
      <c r="G14" s="44">
        <f>[1]Protokolas!G36</f>
        <v>86</v>
      </c>
      <c r="H14" s="44">
        <f>[1]Protokolas!H36</f>
        <v>29.03</v>
      </c>
      <c r="I14" s="44">
        <f>[1]Protokolas!I36</f>
        <v>41</v>
      </c>
      <c r="J14" s="44">
        <f>[1]Protokolas!J36</f>
        <v>190</v>
      </c>
      <c r="K14" s="46">
        <f t="shared" si="0"/>
        <v>6</v>
      </c>
    </row>
    <row r="15" spans="1:11" ht="14.4" x14ac:dyDescent="0.3">
      <c r="A15" s="44" t="str">
        <f>[1]Protokolas!A61</f>
        <v>kauno m.</v>
      </c>
      <c r="B15" s="44" t="str">
        <f>[1]Protokolas!B61</f>
        <v>Eleonora Jankutė</v>
      </c>
      <c r="C15" s="45">
        <f>[1]Protokolas!C61</f>
        <v>42427</v>
      </c>
      <c r="D15" s="44">
        <f>[1]Protokolas!D61</f>
        <v>9.58</v>
      </c>
      <c r="E15" s="44">
        <f>[1]Protokolas!E61</f>
        <v>60</v>
      </c>
      <c r="F15" s="44">
        <f>[1]Protokolas!F61</f>
        <v>472</v>
      </c>
      <c r="G15" s="44">
        <f>[1]Protokolas!G61</f>
        <v>80</v>
      </c>
      <c r="H15" s="44">
        <f>[1]Protokolas!H61</f>
        <v>30.83</v>
      </c>
      <c r="I15" s="44">
        <f>[1]Protokolas!I61</f>
        <v>45</v>
      </c>
      <c r="J15" s="44">
        <f>[1]Protokolas!J61</f>
        <v>185</v>
      </c>
      <c r="K15" s="46">
        <f t="shared" si="0"/>
        <v>7</v>
      </c>
    </row>
    <row r="16" spans="1:11" ht="14.4" x14ac:dyDescent="0.3">
      <c r="A16" s="44" t="str">
        <f>[1]Protokolas!A109</f>
        <v>biržų</v>
      </c>
      <c r="B16" s="44" t="str">
        <f>[1]Protokolas!B109</f>
        <v>Andrėja Vigelytė</v>
      </c>
      <c r="C16" s="45">
        <f>[1]Protokolas!C109</f>
        <v>42014</v>
      </c>
      <c r="D16" s="44">
        <f>[1]Protokolas!D109</f>
        <v>9.3699999999999992</v>
      </c>
      <c r="E16" s="44">
        <f>[1]Protokolas!E109</f>
        <v>66</v>
      </c>
      <c r="F16" s="44">
        <f>[1]Protokolas!F109</f>
        <v>435</v>
      </c>
      <c r="G16" s="44">
        <f>[1]Protokolas!G109</f>
        <v>68</v>
      </c>
      <c r="H16" s="44">
        <f>[1]Protokolas!H109</f>
        <v>29.65</v>
      </c>
      <c r="I16" s="44">
        <f>[1]Protokolas!I109</f>
        <v>42</v>
      </c>
      <c r="J16" s="44">
        <f>[1]Protokolas!J109</f>
        <v>176</v>
      </c>
      <c r="K16" s="46">
        <f t="shared" si="0"/>
        <v>8</v>
      </c>
    </row>
    <row r="17" spans="1:11" ht="14.4" x14ac:dyDescent="0.3">
      <c r="A17" s="44" t="str">
        <f>[1]Protokolas!A45</f>
        <v>kėdainių</v>
      </c>
      <c r="B17" s="44" t="str">
        <f>[1]Protokolas!B45</f>
        <v>Kotryna Latušenakaitė</v>
      </c>
      <c r="C17" s="45">
        <f>[1]Protokolas!C45</f>
        <v>42075</v>
      </c>
      <c r="D17" s="44">
        <f>[1]Protokolas!D45</f>
        <v>9.39</v>
      </c>
      <c r="E17" s="44">
        <f>[1]Protokolas!E45</f>
        <v>66</v>
      </c>
      <c r="F17" s="44">
        <f>[1]Protokolas!F45</f>
        <v>464</v>
      </c>
      <c r="G17" s="44">
        <f>[1]Protokolas!G45</f>
        <v>78</v>
      </c>
      <c r="H17" s="44">
        <f>[1]Protokolas!H45</f>
        <v>23.19</v>
      </c>
      <c r="I17" s="44">
        <f>[1]Protokolas!I45</f>
        <v>30</v>
      </c>
      <c r="J17" s="44">
        <f>[1]Protokolas!J45</f>
        <v>174</v>
      </c>
      <c r="K17" s="46">
        <f t="shared" si="0"/>
        <v>9</v>
      </c>
    </row>
    <row r="18" spans="1:11" ht="14.4" x14ac:dyDescent="0.3">
      <c r="A18" s="44" t="str">
        <f>[1]Protokolas!A46</f>
        <v>kėdainių</v>
      </c>
      <c r="B18" s="44" t="str">
        <f>[1]Protokolas!B46</f>
        <v>Luknė Valansevičiūtė</v>
      </c>
      <c r="C18" s="45">
        <f>[1]Protokolas!C46</f>
        <v>42005</v>
      </c>
      <c r="D18" s="44">
        <f>[1]Protokolas!D46</f>
        <v>9.36</v>
      </c>
      <c r="E18" s="44">
        <f>[1]Protokolas!E46</f>
        <v>66</v>
      </c>
      <c r="F18" s="44">
        <f>[1]Protokolas!F46</f>
        <v>463</v>
      </c>
      <c r="G18" s="44">
        <f>[1]Protokolas!G46</f>
        <v>77</v>
      </c>
      <c r="H18" s="44">
        <f>[1]Protokolas!H46</f>
        <v>23.05</v>
      </c>
      <c r="I18" s="44">
        <f>[1]Protokolas!I46</f>
        <v>30</v>
      </c>
      <c r="J18" s="44">
        <f>[1]Protokolas!J46</f>
        <v>173</v>
      </c>
      <c r="K18" s="46">
        <f t="shared" si="0"/>
        <v>10</v>
      </c>
    </row>
    <row r="19" spans="1:11" ht="14.4" x14ac:dyDescent="0.3">
      <c r="A19" s="44" t="str">
        <f>[1]Protokolas!A23</f>
        <v>radviliškio</v>
      </c>
      <c r="B19" s="44" t="str">
        <f>[1]Protokolas!B23</f>
        <v>Luknė Jasiukaitytė</v>
      </c>
      <c r="C19" s="45">
        <f>[1]Protokolas!C23</f>
        <v>42385</v>
      </c>
      <c r="D19" s="44">
        <f>[1]Protokolas!D23</f>
        <v>9.52</v>
      </c>
      <c r="E19" s="44">
        <f>[1]Protokolas!E23</f>
        <v>60</v>
      </c>
      <c r="F19" s="44">
        <f>[1]Protokolas!F23</f>
        <v>430</v>
      </c>
      <c r="G19" s="44">
        <f>[1]Protokolas!G23</f>
        <v>66</v>
      </c>
      <c r="H19" s="44">
        <f>[1]Protokolas!H23</f>
        <v>31.58</v>
      </c>
      <c r="I19" s="44">
        <f>[1]Protokolas!I23</f>
        <v>46</v>
      </c>
      <c r="J19" s="44">
        <f>[1]Protokolas!J23</f>
        <v>172</v>
      </c>
      <c r="K19" s="46">
        <f t="shared" si="0"/>
        <v>11</v>
      </c>
    </row>
    <row r="20" spans="1:11" ht="14.4" x14ac:dyDescent="0.3">
      <c r="A20" s="44" t="str">
        <f>[1]Protokolas!A106</f>
        <v>biržų</v>
      </c>
      <c r="B20" s="44" t="str">
        <f>[1]Protokolas!B106</f>
        <v>Deivilė Dermauskaitė</v>
      </c>
      <c r="C20" s="45">
        <f>[1]Protokolas!C106</f>
        <v>42067</v>
      </c>
      <c r="D20" s="44">
        <f>[1]Protokolas!D106</f>
        <v>9.49</v>
      </c>
      <c r="E20" s="44">
        <f>[1]Protokolas!E106</f>
        <v>63</v>
      </c>
      <c r="F20" s="44">
        <f>[1]Protokolas!F106</f>
        <v>445</v>
      </c>
      <c r="G20" s="44">
        <f>[1]Protokolas!G106</f>
        <v>71</v>
      </c>
      <c r="H20" s="44">
        <f>[1]Protokolas!H106</f>
        <v>26.08</v>
      </c>
      <c r="I20" s="44">
        <f>[1]Protokolas!I106</f>
        <v>35</v>
      </c>
      <c r="J20" s="44">
        <f>[1]Protokolas!J106</f>
        <v>169</v>
      </c>
      <c r="K20" s="46">
        <f t="shared" si="0"/>
        <v>12</v>
      </c>
    </row>
    <row r="21" spans="1:11" ht="14.4" x14ac:dyDescent="0.3">
      <c r="A21" s="44" t="str">
        <f>[1]Protokolas!A105</f>
        <v>biržų</v>
      </c>
      <c r="B21" s="44" t="str">
        <f>[1]Protokolas!B105</f>
        <v>Amilė Jonėnaitė</v>
      </c>
      <c r="C21" s="45">
        <f>[1]Protokolas!C105</f>
        <v>42102</v>
      </c>
      <c r="D21" s="44">
        <f>[1]Protokolas!D105</f>
        <v>9.5</v>
      </c>
      <c r="E21" s="44">
        <f>[1]Protokolas!E105</f>
        <v>60</v>
      </c>
      <c r="F21" s="44">
        <f>[1]Protokolas!F105</f>
        <v>445</v>
      </c>
      <c r="G21" s="44">
        <f>[1]Protokolas!G105</f>
        <v>71</v>
      </c>
      <c r="H21" s="44">
        <f>[1]Protokolas!H105</f>
        <v>26.67</v>
      </c>
      <c r="I21" s="44">
        <f>[1]Protokolas!I105</f>
        <v>37</v>
      </c>
      <c r="J21" s="44">
        <f>[1]Protokolas!J105</f>
        <v>168</v>
      </c>
      <c r="K21" s="46">
        <f t="shared" si="0"/>
        <v>13</v>
      </c>
    </row>
    <row r="22" spans="1:11" ht="14.4" x14ac:dyDescent="0.3">
      <c r="A22" s="44" t="str">
        <f>[1]Protokolas!A95</f>
        <v>šiaulių r.</v>
      </c>
      <c r="B22" s="44" t="str">
        <f>[1]Protokolas!B95</f>
        <v>Milda Gabriūnaitė</v>
      </c>
      <c r="C22" s="45">
        <f>[1]Protokolas!C95</f>
        <v>42211</v>
      </c>
      <c r="D22" s="44">
        <f>[1]Protokolas!D95</f>
        <v>9.64</v>
      </c>
      <c r="E22" s="44">
        <f>[1]Protokolas!E95</f>
        <v>57</v>
      </c>
      <c r="F22" s="44">
        <f>[1]Protokolas!F95</f>
        <v>432</v>
      </c>
      <c r="G22" s="44">
        <f>[1]Protokolas!G95</f>
        <v>67</v>
      </c>
      <c r="H22" s="44">
        <f>[1]Protokolas!H95</f>
        <v>29.17</v>
      </c>
      <c r="I22" s="44">
        <f>[1]Protokolas!I95</f>
        <v>41</v>
      </c>
      <c r="J22" s="44">
        <f>[1]Protokolas!J95</f>
        <v>165</v>
      </c>
      <c r="K22" s="46">
        <f t="shared" si="0"/>
        <v>14</v>
      </c>
    </row>
    <row r="23" spans="1:11" ht="14.4" x14ac:dyDescent="0.3">
      <c r="A23" s="44" t="str">
        <f>[1]Protokolas!A22</f>
        <v>radviliškio</v>
      </c>
      <c r="B23" s="44" t="str">
        <f>[1]Protokolas!B22</f>
        <v>Austėja Stasiulaitytė</v>
      </c>
      <c r="C23" s="45">
        <f>[1]Protokolas!C22</f>
        <v>42059</v>
      </c>
      <c r="D23" s="44">
        <f>[1]Protokolas!D22</f>
        <v>9.6</v>
      </c>
      <c r="E23" s="44">
        <f>[1]Protokolas!E22</f>
        <v>57</v>
      </c>
      <c r="F23" s="44">
        <f>[1]Protokolas!F22</f>
        <v>458</v>
      </c>
      <c r="G23" s="44">
        <f>[1]Protokolas!G22</f>
        <v>76</v>
      </c>
      <c r="H23" s="44">
        <f>[1]Protokolas!H22</f>
        <v>23.78</v>
      </c>
      <c r="I23" s="44">
        <f>[1]Protokolas!I22</f>
        <v>31</v>
      </c>
      <c r="J23" s="44">
        <f>[1]Protokolas!J22</f>
        <v>164</v>
      </c>
      <c r="K23" s="46">
        <f t="shared" si="0"/>
        <v>15</v>
      </c>
    </row>
    <row r="24" spans="1:11" ht="14.4" x14ac:dyDescent="0.3">
      <c r="A24" s="44" t="str">
        <f>[1]Protokolas!A25</f>
        <v>radviliškio</v>
      </c>
      <c r="B24" s="44" t="str">
        <f>[1]Protokolas!B25</f>
        <v>Bernadeta Savickaitė</v>
      </c>
      <c r="C24" s="45">
        <f>[1]Protokolas!C25</f>
        <v>42270</v>
      </c>
      <c r="D24" s="44">
        <f>[1]Protokolas!D25</f>
        <v>9.5</v>
      </c>
      <c r="E24" s="44">
        <f>[1]Protokolas!E25</f>
        <v>60</v>
      </c>
      <c r="F24" s="44">
        <f>[1]Protokolas!F25</f>
        <v>469</v>
      </c>
      <c r="G24" s="44">
        <f>[1]Protokolas!G25</f>
        <v>79</v>
      </c>
      <c r="H24" s="44">
        <f>[1]Protokolas!H25</f>
        <v>19.489999999999998</v>
      </c>
      <c r="I24" s="44">
        <f>[1]Protokolas!I25</f>
        <v>24</v>
      </c>
      <c r="J24" s="44">
        <f>[1]Protokolas!J25</f>
        <v>163</v>
      </c>
      <c r="K24" s="46">
        <f t="shared" si="0"/>
        <v>16</v>
      </c>
    </row>
    <row r="25" spans="1:11" ht="14.4" x14ac:dyDescent="0.3">
      <c r="A25" s="44" t="str">
        <f>[1]Protokolas!A10</f>
        <v>rokiškio</v>
      </c>
      <c r="B25" s="44" t="str">
        <f>[1]Protokolas!B10</f>
        <v>Rugilė Strumskytė</v>
      </c>
      <c r="C25" s="45">
        <f>[1]Protokolas!C10</f>
        <v>42600</v>
      </c>
      <c r="D25" s="44">
        <f>[1]Protokolas!D10</f>
        <v>9.9</v>
      </c>
      <c r="E25" s="44">
        <f>[1]Protokolas!E10</f>
        <v>49</v>
      </c>
      <c r="F25" s="44">
        <f>[1]Protokolas!F10</f>
        <v>420</v>
      </c>
      <c r="G25" s="44">
        <f>[1]Protokolas!G10</f>
        <v>63</v>
      </c>
      <c r="H25" s="44">
        <f>[1]Protokolas!H10</f>
        <v>34.15</v>
      </c>
      <c r="I25" s="44">
        <f>[1]Protokolas!I10</f>
        <v>51</v>
      </c>
      <c r="J25" s="44">
        <f>[1]Protokolas!J10</f>
        <v>163</v>
      </c>
      <c r="K25" s="46">
        <f t="shared" si="0"/>
        <v>17</v>
      </c>
    </row>
    <row r="26" spans="1:11" ht="14.4" x14ac:dyDescent="0.3">
      <c r="A26" s="44" t="str">
        <f>[1]Protokolas!A97</f>
        <v>šiaulių r.</v>
      </c>
      <c r="B26" s="44" t="str">
        <f>[1]Protokolas!B97</f>
        <v>Emilija Remeikytė</v>
      </c>
      <c r="C26" s="45">
        <f>[1]Protokolas!C97</f>
        <v>42292</v>
      </c>
      <c r="D26" s="44">
        <f>[1]Protokolas!D97</f>
        <v>9.8800000000000008</v>
      </c>
      <c r="E26" s="44">
        <f>[1]Protokolas!E97</f>
        <v>51</v>
      </c>
      <c r="F26" s="44">
        <f>[1]Protokolas!F97</f>
        <v>432</v>
      </c>
      <c r="G26" s="44">
        <f>[1]Protokolas!G97</f>
        <v>67</v>
      </c>
      <c r="H26" s="44">
        <f>[1]Protokolas!H97</f>
        <v>30.35</v>
      </c>
      <c r="I26" s="44">
        <f>[1]Protokolas!I97</f>
        <v>44</v>
      </c>
      <c r="J26" s="44">
        <f>[1]Protokolas!J97</f>
        <v>162</v>
      </c>
      <c r="K26" s="46">
        <f t="shared" si="0"/>
        <v>18</v>
      </c>
    </row>
    <row r="27" spans="1:11" ht="14.4" x14ac:dyDescent="0.3">
      <c r="A27" s="44" t="str">
        <f>[1]Protokolas!A107</f>
        <v>biržų</v>
      </c>
      <c r="B27" s="44" t="str">
        <f>[1]Protokolas!B107</f>
        <v>Perla Ričkutė</v>
      </c>
      <c r="C27" s="45">
        <f>[1]Protokolas!C107</f>
        <v>42025</v>
      </c>
      <c r="D27" s="44">
        <f>[1]Protokolas!D107</f>
        <v>9.43</v>
      </c>
      <c r="E27" s="44">
        <f>[1]Protokolas!E107</f>
        <v>63</v>
      </c>
      <c r="F27" s="44">
        <f>[1]Protokolas!F107</f>
        <v>419</v>
      </c>
      <c r="G27" s="44">
        <f>[1]Protokolas!G107</f>
        <v>63</v>
      </c>
      <c r="H27" s="44">
        <f>[1]Protokolas!H107</f>
        <v>26.54</v>
      </c>
      <c r="I27" s="44">
        <f>[1]Protokolas!I107</f>
        <v>36</v>
      </c>
      <c r="J27" s="44">
        <f>[1]Protokolas!J107</f>
        <v>162</v>
      </c>
      <c r="K27" s="46">
        <f t="shared" si="0"/>
        <v>19</v>
      </c>
    </row>
    <row r="28" spans="1:11" ht="14.4" x14ac:dyDescent="0.3">
      <c r="A28" s="44" t="str">
        <f>[1]Protokolas!A73</f>
        <v>mažeikių</v>
      </c>
      <c r="B28" s="44" t="str">
        <f>[1]Protokolas!B73</f>
        <v>Miglė Mikutė</v>
      </c>
      <c r="C28" s="45">
        <f>[1]Protokolas!C73</f>
        <v>42275</v>
      </c>
      <c r="D28" s="44">
        <f>[1]Protokolas!D73</f>
        <v>9.6300000000000008</v>
      </c>
      <c r="E28" s="44">
        <f>[1]Protokolas!E73</f>
        <v>57</v>
      </c>
      <c r="F28" s="44">
        <f>[1]Protokolas!F73</f>
        <v>441</v>
      </c>
      <c r="G28" s="44">
        <f>[1]Protokolas!G73</f>
        <v>70</v>
      </c>
      <c r="H28" s="44">
        <f>[1]Protokolas!H73</f>
        <v>25.32</v>
      </c>
      <c r="I28" s="44">
        <f>[1]Protokolas!I73</f>
        <v>34</v>
      </c>
      <c r="J28" s="44">
        <f>[1]Protokolas!J73</f>
        <v>161</v>
      </c>
      <c r="K28" s="46">
        <f t="shared" si="0"/>
        <v>20</v>
      </c>
    </row>
    <row r="29" spans="1:11" ht="14.4" x14ac:dyDescent="0.3">
      <c r="A29" s="44" t="str">
        <f>[1]Protokolas!A70</f>
        <v>mažeikių</v>
      </c>
      <c r="B29" s="44" t="str">
        <f>[1]Protokolas!B70</f>
        <v>Lukrecija Tturčinskytė</v>
      </c>
      <c r="C29" s="45">
        <f>[1]Protokolas!C70</f>
        <v>42160</v>
      </c>
      <c r="D29" s="44">
        <f>[1]Protokolas!D70</f>
        <v>9.48</v>
      </c>
      <c r="E29" s="44">
        <f>[1]Protokolas!E70</f>
        <v>63</v>
      </c>
      <c r="F29" s="44">
        <f>[1]Protokolas!F70</f>
        <v>441</v>
      </c>
      <c r="G29" s="44">
        <f>[1]Protokolas!G70</f>
        <v>70</v>
      </c>
      <c r="H29" s="44">
        <f>[1]Protokolas!H70</f>
        <v>21.58</v>
      </c>
      <c r="I29" s="44">
        <f>[1]Protokolas!I70</f>
        <v>27</v>
      </c>
      <c r="J29" s="44">
        <f>[1]Protokolas!J70</f>
        <v>160</v>
      </c>
      <c r="K29" s="46">
        <f t="shared" si="0"/>
        <v>21</v>
      </c>
    </row>
    <row r="30" spans="1:11" ht="14.4" x14ac:dyDescent="0.3">
      <c r="A30" s="44" t="str">
        <f>[1]Protokolas!A33</f>
        <v>garliavos</v>
      </c>
      <c r="B30" s="44" t="str">
        <f>[1]Protokolas!B33</f>
        <v>Adriana Valiukevičiūtė</v>
      </c>
      <c r="C30" s="45">
        <f>[1]Protokolas!C33</f>
        <v>42383</v>
      </c>
      <c r="D30" s="44">
        <f>[1]Protokolas!D33</f>
        <v>9.8000000000000007</v>
      </c>
      <c r="E30" s="44">
        <f>[1]Protokolas!E33</f>
        <v>51</v>
      </c>
      <c r="F30" s="44">
        <f>[1]Protokolas!F33</f>
        <v>424</v>
      </c>
      <c r="G30" s="44">
        <f>[1]Protokolas!G33</f>
        <v>64</v>
      </c>
      <c r="H30" s="44">
        <f>[1]Protokolas!H33</f>
        <v>30.52</v>
      </c>
      <c r="I30" s="44">
        <f>[1]Protokolas!I33</f>
        <v>44</v>
      </c>
      <c r="J30" s="44">
        <f>[1]Protokolas!J33</f>
        <v>159</v>
      </c>
      <c r="K30" s="46">
        <f t="shared" si="0"/>
        <v>22</v>
      </c>
    </row>
    <row r="31" spans="1:11" ht="14.4" x14ac:dyDescent="0.3">
      <c r="A31" s="44" t="str">
        <f>[1]Protokolas!A57</f>
        <v>kauno m.</v>
      </c>
      <c r="B31" s="44" t="str">
        <f>[1]Protokolas!B57</f>
        <v>Kamilė Vanagaitė</v>
      </c>
      <c r="C31" s="45">
        <f>[1]Protokolas!C57</f>
        <v>42119</v>
      </c>
      <c r="D31" s="44">
        <f>[1]Protokolas!D57</f>
        <v>9.39</v>
      </c>
      <c r="E31" s="44">
        <f>[1]Protokolas!E57</f>
        <v>66</v>
      </c>
      <c r="F31" s="44">
        <f>[1]Protokolas!F57</f>
        <v>434</v>
      </c>
      <c r="G31" s="44">
        <f>[1]Protokolas!G57</f>
        <v>68</v>
      </c>
      <c r="H31" s="44">
        <f>[1]Protokolas!H57</f>
        <v>19.32</v>
      </c>
      <c r="I31" s="44">
        <f>[1]Protokolas!I57</f>
        <v>23</v>
      </c>
      <c r="J31" s="44">
        <f>[1]Protokolas!J57</f>
        <v>157</v>
      </c>
      <c r="K31" s="46">
        <f t="shared" si="0"/>
        <v>23</v>
      </c>
    </row>
    <row r="32" spans="1:11" ht="14.4" x14ac:dyDescent="0.3">
      <c r="A32" s="44" t="str">
        <f>[1]Protokolas!A83</f>
        <v>širvintų</v>
      </c>
      <c r="B32" s="44" t="str">
        <f>[1]Protokolas!B83</f>
        <v>Akvilė Meilūnaitė</v>
      </c>
      <c r="C32" s="45">
        <f>[1]Protokolas!C83</f>
        <v>42267</v>
      </c>
      <c r="D32" s="44">
        <f>[1]Protokolas!D83</f>
        <v>9.51</v>
      </c>
      <c r="E32" s="44">
        <f>[1]Protokolas!E83</f>
        <v>60</v>
      </c>
      <c r="F32" s="44">
        <f>[1]Protokolas!F83</f>
        <v>404</v>
      </c>
      <c r="G32" s="44">
        <f>[1]Protokolas!G83</f>
        <v>58</v>
      </c>
      <c r="H32" s="44">
        <f>[1]Protokolas!H83</f>
        <v>27.42</v>
      </c>
      <c r="I32" s="44">
        <f>[1]Protokolas!I83</f>
        <v>38</v>
      </c>
      <c r="J32" s="44">
        <f>[1]Protokolas!J83</f>
        <v>156</v>
      </c>
      <c r="K32" s="46">
        <f t="shared" si="0"/>
        <v>24</v>
      </c>
    </row>
    <row r="33" spans="1:11" ht="14.4" x14ac:dyDescent="0.3">
      <c r="A33" s="44" t="str">
        <f>[1]Protokolas!A81</f>
        <v>širvintų</v>
      </c>
      <c r="B33" s="44" t="str">
        <f>[1]Protokolas!B81</f>
        <v>Martina Paulauskaitė</v>
      </c>
      <c r="C33" s="45">
        <f>[1]Protokolas!C81</f>
        <v>42262</v>
      </c>
      <c r="D33" s="44">
        <f>[1]Protokolas!D81</f>
        <v>9.64</v>
      </c>
      <c r="E33" s="44">
        <f>[1]Protokolas!E81</f>
        <v>57</v>
      </c>
      <c r="F33" s="44">
        <f>[1]Protokolas!F81</f>
        <v>427</v>
      </c>
      <c r="G33" s="44">
        <f>[1]Protokolas!G81</f>
        <v>65</v>
      </c>
      <c r="H33" s="44">
        <f>[1]Protokolas!H81</f>
        <v>25.14</v>
      </c>
      <c r="I33" s="44">
        <f>[1]Protokolas!I81</f>
        <v>34</v>
      </c>
      <c r="J33" s="44">
        <f>[1]Protokolas!J81</f>
        <v>156</v>
      </c>
      <c r="K33" s="46">
        <f t="shared" si="0"/>
        <v>25</v>
      </c>
    </row>
    <row r="34" spans="1:11" ht="14.4" x14ac:dyDescent="0.3">
      <c r="A34" s="44" t="str">
        <f>[1]Protokolas!A47</f>
        <v>kėdainių</v>
      </c>
      <c r="B34" s="44" t="str">
        <f>[1]Protokolas!B47</f>
        <v>Rugilė Rasčiauskaitė</v>
      </c>
      <c r="C34" s="45">
        <f>[1]Protokolas!C47</f>
        <v>42254</v>
      </c>
      <c r="D34" s="44">
        <f>[1]Protokolas!D47</f>
        <v>9.5299999999999994</v>
      </c>
      <c r="E34" s="44">
        <f>[1]Protokolas!E47</f>
        <v>60</v>
      </c>
      <c r="F34" s="44">
        <f>[1]Protokolas!F47</f>
        <v>441</v>
      </c>
      <c r="G34" s="44">
        <f>[1]Protokolas!G47</f>
        <v>70</v>
      </c>
      <c r="H34" s="44">
        <f>[1]Protokolas!H47</f>
        <v>20.49</v>
      </c>
      <c r="I34" s="44">
        <f>[1]Protokolas!I47</f>
        <v>25</v>
      </c>
      <c r="J34" s="44">
        <f>[1]Protokolas!J47</f>
        <v>155</v>
      </c>
      <c r="K34" s="46">
        <f t="shared" si="0"/>
        <v>26</v>
      </c>
    </row>
    <row r="35" spans="1:11" ht="14.4" x14ac:dyDescent="0.3">
      <c r="A35" s="44" t="str">
        <f>[1]Protokolas!A60</f>
        <v>kauno m.</v>
      </c>
      <c r="B35" s="44" t="str">
        <f>[1]Protokolas!B60</f>
        <v>Marija Valatkevičiūtė</v>
      </c>
      <c r="C35" s="45">
        <f>[1]Protokolas!C60</f>
        <v>42365</v>
      </c>
      <c r="D35" s="44">
        <f>[1]Protokolas!D60</f>
        <v>9.6</v>
      </c>
      <c r="E35" s="44">
        <f>[1]Protokolas!E60</f>
        <v>57</v>
      </c>
      <c r="F35" s="44">
        <f>[1]Protokolas!F60</f>
        <v>435</v>
      </c>
      <c r="G35" s="44">
        <f>[1]Protokolas!G60</f>
        <v>68</v>
      </c>
      <c r="H35" s="44">
        <f>[1]Protokolas!H60</f>
        <v>23.2</v>
      </c>
      <c r="I35" s="44">
        <f>[1]Protokolas!I60</f>
        <v>30</v>
      </c>
      <c r="J35" s="44">
        <f>[1]Protokolas!J60</f>
        <v>155</v>
      </c>
      <c r="K35" s="46">
        <f t="shared" si="0"/>
        <v>27</v>
      </c>
    </row>
    <row r="36" spans="1:11" ht="14.4" x14ac:dyDescent="0.3">
      <c r="A36" s="44" t="str">
        <f>[1]Protokolas!A48</f>
        <v>kėdainių</v>
      </c>
      <c r="B36" s="44" t="str">
        <f>[1]Protokolas!B48</f>
        <v>Dorotėja Misevičiūtė</v>
      </c>
      <c r="C36" s="45">
        <f>[1]Protokolas!C48</f>
        <v>42106</v>
      </c>
      <c r="D36" s="44">
        <f>[1]Protokolas!D48</f>
        <v>9.6300000000000008</v>
      </c>
      <c r="E36" s="44">
        <f>[1]Protokolas!E48</f>
        <v>57</v>
      </c>
      <c r="F36" s="44">
        <f>[1]Protokolas!F48</f>
        <v>449</v>
      </c>
      <c r="G36" s="44">
        <f>[1]Protokolas!G48</f>
        <v>73</v>
      </c>
      <c r="H36" s="44">
        <f>[1]Protokolas!H48</f>
        <v>19.420000000000002</v>
      </c>
      <c r="I36" s="44">
        <f>[1]Protokolas!I48</f>
        <v>24</v>
      </c>
      <c r="J36" s="44">
        <f>[1]Protokolas!J48</f>
        <v>154</v>
      </c>
      <c r="K36" s="46">
        <f t="shared" si="0"/>
        <v>28</v>
      </c>
    </row>
    <row r="37" spans="1:11" ht="14.4" x14ac:dyDescent="0.3">
      <c r="A37" s="44" t="str">
        <f>[1]Protokolas!A32</f>
        <v>garliavos</v>
      </c>
      <c r="B37" s="44" t="str">
        <f>[1]Protokolas!B32</f>
        <v>Elzė Sakalauskaitė</v>
      </c>
      <c r="C37" s="45">
        <f>[1]Protokolas!C32</f>
        <v>42068</v>
      </c>
      <c r="D37" s="44">
        <f>[1]Protokolas!D32</f>
        <v>9.52</v>
      </c>
      <c r="E37" s="44">
        <f>[1]Protokolas!E32</f>
        <v>60</v>
      </c>
      <c r="F37" s="44">
        <f>[1]Protokolas!F32</f>
        <v>413</v>
      </c>
      <c r="G37" s="44">
        <f>[1]Protokolas!G32</f>
        <v>61</v>
      </c>
      <c r="H37" s="44">
        <f>[1]Protokolas!H32</f>
        <v>25.02</v>
      </c>
      <c r="I37" s="44">
        <f>[1]Protokolas!I32</f>
        <v>33</v>
      </c>
      <c r="J37" s="44">
        <f>[1]Protokolas!J32</f>
        <v>154</v>
      </c>
      <c r="K37" s="46">
        <f t="shared" si="0"/>
        <v>29</v>
      </c>
    </row>
    <row r="38" spans="1:11" ht="14.4" x14ac:dyDescent="0.3">
      <c r="A38" s="44" t="str">
        <f>[1]Protokolas!A108</f>
        <v>biržų</v>
      </c>
      <c r="B38" s="44" t="str">
        <f>[1]Protokolas!B108</f>
        <v>Sofija Jakaitė</v>
      </c>
      <c r="C38" s="45">
        <f>[1]Protokolas!C108</f>
        <v>42221</v>
      </c>
      <c r="D38" s="44">
        <f>[1]Protokolas!D108</f>
        <v>9.77</v>
      </c>
      <c r="E38" s="44">
        <f>[1]Protokolas!E108</f>
        <v>54</v>
      </c>
      <c r="F38" s="44">
        <f>[1]Protokolas!F108</f>
        <v>417</v>
      </c>
      <c r="G38" s="44">
        <f>[1]Protokolas!G108</f>
        <v>62</v>
      </c>
      <c r="H38" s="44">
        <f>[1]Protokolas!H108</f>
        <v>27.03</v>
      </c>
      <c r="I38" s="44">
        <f>[1]Protokolas!I108</f>
        <v>37</v>
      </c>
      <c r="J38" s="44">
        <f>[1]Protokolas!J108</f>
        <v>153</v>
      </c>
      <c r="K38" s="46">
        <f t="shared" si="0"/>
        <v>30</v>
      </c>
    </row>
    <row r="39" spans="1:11" ht="14.4" x14ac:dyDescent="0.3">
      <c r="A39" s="44" t="str">
        <f>[1]Protokolas!A96</f>
        <v>šiaulių r.</v>
      </c>
      <c r="B39" s="44" t="str">
        <f>[1]Protokolas!B96</f>
        <v>Austėja Daukšaitė</v>
      </c>
      <c r="C39" s="45">
        <f>[1]Protokolas!C96</f>
        <v>42139</v>
      </c>
      <c r="D39" s="44">
        <f>[1]Protokolas!D96</f>
        <v>9.77</v>
      </c>
      <c r="E39" s="44">
        <f>[1]Protokolas!E96</f>
        <v>54</v>
      </c>
      <c r="F39" s="44">
        <f>[1]Protokolas!F96</f>
        <v>435</v>
      </c>
      <c r="G39" s="44">
        <f>[1]Protokolas!G96</f>
        <v>68</v>
      </c>
      <c r="H39" s="44">
        <f>[1]Protokolas!H96</f>
        <v>22.96</v>
      </c>
      <c r="I39" s="44">
        <f>[1]Protokolas!I96</f>
        <v>29</v>
      </c>
      <c r="J39" s="44">
        <f>[1]Protokolas!J96</f>
        <v>151</v>
      </c>
      <c r="K39" s="46">
        <f t="shared" si="0"/>
        <v>31</v>
      </c>
    </row>
    <row r="40" spans="1:11" ht="14.4" x14ac:dyDescent="0.3">
      <c r="A40" s="44" t="str">
        <f>[1]Protokolas!A82</f>
        <v>širvintų</v>
      </c>
      <c r="B40" s="44" t="str">
        <f>[1]Protokolas!B82</f>
        <v>Austėja Petkūnaitė</v>
      </c>
      <c r="C40" s="45">
        <f>[1]Protokolas!C82</f>
        <v>42321</v>
      </c>
      <c r="D40" s="44">
        <f>[1]Protokolas!D82</f>
        <v>9.67</v>
      </c>
      <c r="E40" s="44">
        <f>[1]Protokolas!E82</f>
        <v>57</v>
      </c>
      <c r="F40" s="44">
        <f>[1]Protokolas!F82</f>
        <v>444</v>
      </c>
      <c r="G40" s="44">
        <f>[1]Protokolas!G82</f>
        <v>71</v>
      </c>
      <c r="H40" s="44">
        <f>[1]Protokolas!H82</f>
        <v>19.2</v>
      </c>
      <c r="I40" s="44">
        <f>[1]Protokolas!I82</f>
        <v>23</v>
      </c>
      <c r="J40" s="44">
        <f>[1]Protokolas!J82</f>
        <v>151</v>
      </c>
      <c r="K40" s="46">
        <f t="shared" si="0"/>
        <v>32</v>
      </c>
    </row>
    <row r="41" spans="1:11" ht="14.4" x14ac:dyDescent="0.3">
      <c r="A41" s="44" t="str">
        <f>[1]Protokolas!A94</f>
        <v>šiaulių r.</v>
      </c>
      <c r="B41" s="44" t="str">
        <f>[1]Protokolas!B94</f>
        <v>Luknė Dapkutė</v>
      </c>
      <c r="C41" s="45">
        <f>[1]Protokolas!C94</f>
        <v>42569</v>
      </c>
      <c r="D41" s="44">
        <f>[1]Protokolas!D94</f>
        <v>9.65</v>
      </c>
      <c r="E41" s="44">
        <f>[1]Protokolas!E94</f>
        <v>57</v>
      </c>
      <c r="F41" s="44">
        <f>[1]Protokolas!F94</f>
        <v>422</v>
      </c>
      <c r="G41" s="44">
        <f>[1]Protokolas!G94</f>
        <v>64</v>
      </c>
      <c r="H41" s="44">
        <f>[1]Protokolas!H94</f>
        <v>22.92</v>
      </c>
      <c r="I41" s="44">
        <f>[1]Protokolas!I94</f>
        <v>29</v>
      </c>
      <c r="J41" s="44">
        <f>[1]Protokolas!J94</f>
        <v>150</v>
      </c>
      <c r="K41" s="46">
        <f t="shared" si="0"/>
        <v>33</v>
      </c>
    </row>
    <row r="42" spans="1:11" ht="14.4" x14ac:dyDescent="0.3">
      <c r="A42" s="44" t="str">
        <f>[1]Protokolas!A9</f>
        <v>rokiškio</v>
      </c>
      <c r="B42" s="44" t="str">
        <f>[1]Protokolas!B9</f>
        <v>Amelija Paršiukaitė</v>
      </c>
      <c r="C42" s="45">
        <f>[1]Protokolas!C9</f>
        <v>42307</v>
      </c>
      <c r="D42" s="44">
        <f>[1]Protokolas!D9</f>
        <v>10.039999999999999</v>
      </c>
      <c r="E42" s="44">
        <f>[1]Protokolas!E9</f>
        <v>46</v>
      </c>
      <c r="F42" s="44">
        <f>[1]Protokolas!F9</f>
        <v>390</v>
      </c>
      <c r="G42" s="44">
        <f>[1]Protokolas!G9</f>
        <v>53</v>
      </c>
      <c r="H42" s="44">
        <f>[1]Protokolas!H9</f>
        <v>31.95</v>
      </c>
      <c r="I42" s="44">
        <f>[1]Protokolas!I9</f>
        <v>47</v>
      </c>
      <c r="J42" s="44">
        <f>[1]Protokolas!J9</f>
        <v>146</v>
      </c>
      <c r="K42" s="46">
        <f t="shared" si="0"/>
        <v>34</v>
      </c>
    </row>
    <row r="43" spans="1:11" ht="14.4" x14ac:dyDescent="0.3">
      <c r="A43" s="44" t="str">
        <f>[1]Protokolas!A85</f>
        <v>širvintų</v>
      </c>
      <c r="B43" s="44" t="str">
        <f>[1]Protokolas!B85</f>
        <v>Radvilė Krupasukaitė</v>
      </c>
      <c r="C43" s="45">
        <f>[1]Protokolas!C85</f>
        <v>42201</v>
      </c>
      <c r="D43" s="44">
        <f>[1]Protokolas!D85</f>
        <v>9.99</v>
      </c>
      <c r="E43" s="44">
        <f>[1]Protokolas!E85</f>
        <v>49</v>
      </c>
      <c r="F43" s="44">
        <f>[1]Protokolas!F85</f>
        <v>401</v>
      </c>
      <c r="G43" s="44">
        <f>[1]Protokolas!G85</f>
        <v>57</v>
      </c>
      <c r="H43" s="44">
        <f>[1]Protokolas!H85</f>
        <v>27.41</v>
      </c>
      <c r="I43" s="44">
        <f>[1]Protokolas!I85</f>
        <v>38</v>
      </c>
      <c r="J43" s="44">
        <f>[1]Protokolas!J85</f>
        <v>144</v>
      </c>
      <c r="K43" s="46">
        <f t="shared" si="0"/>
        <v>35</v>
      </c>
    </row>
    <row r="44" spans="1:11" ht="14.4" x14ac:dyDescent="0.3">
      <c r="A44" s="44" t="str">
        <f>[1]Protokolas!A24</f>
        <v>radviliškio</v>
      </c>
      <c r="B44" s="44" t="str">
        <f>[1]Protokolas!B24</f>
        <v>Kotryna Liucija Šiugždaitė</v>
      </c>
      <c r="C44" s="45">
        <f>[1]Protokolas!C24</f>
        <v>42359</v>
      </c>
      <c r="D44" s="44">
        <f>[1]Protokolas!D24</f>
        <v>9.85</v>
      </c>
      <c r="E44" s="44">
        <f>[1]Protokolas!E24</f>
        <v>51</v>
      </c>
      <c r="F44" s="44">
        <f>[1]Protokolas!F24</f>
        <v>413</v>
      </c>
      <c r="G44" s="44">
        <f>[1]Protokolas!G24</f>
        <v>61</v>
      </c>
      <c r="H44" s="44">
        <f>[1]Protokolas!H24</f>
        <v>23.94</v>
      </c>
      <c r="I44" s="44">
        <f>[1]Protokolas!I24</f>
        <v>31</v>
      </c>
      <c r="J44" s="44">
        <f>[1]Protokolas!J24</f>
        <v>143</v>
      </c>
      <c r="K44" s="46">
        <f t="shared" si="0"/>
        <v>36</v>
      </c>
    </row>
    <row r="45" spans="1:11" ht="14.4" x14ac:dyDescent="0.3">
      <c r="A45" s="44" t="str">
        <f>[1]Protokolas!A35</f>
        <v>garliavos</v>
      </c>
      <c r="B45" s="44" t="str">
        <f>[1]Protokolas!B35</f>
        <v>Austėja Gervytė</v>
      </c>
      <c r="C45" s="45">
        <f>[1]Protokolas!C35</f>
        <v>42030</v>
      </c>
      <c r="D45" s="44">
        <f>[1]Protokolas!D35</f>
        <v>9.49</v>
      </c>
      <c r="E45" s="44">
        <f>[1]Protokolas!E35</f>
        <v>63</v>
      </c>
      <c r="F45" s="44">
        <f>[1]Protokolas!F35</f>
        <v>390</v>
      </c>
      <c r="G45" s="44">
        <f>[1]Protokolas!G35</f>
        <v>53</v>
      </c>
      <c r="H45" s="44">
        <f>[1]Protokolas!H35</f>
        <v>21.03</v>
      </c>
      <c r="I45" s="44">
        <f>[1]Protokolas!I35</f>
        <v>26</v>
      </c>
      <c r="J45" s="44">
        <f>[1]Protokolas!J35</f>
        <v>142</v>
      </c>
      <c r="K45" s="46">
        <f t="shared" si="0"/>
        <v>37</v>
      </c>
    </row>
    <row r="46" spans="1:11" ht="14.4" x14ac:dyDescent="0.3">
      <c r="A46" s="44" t="str">
        <f>[1]Protokolas!A84</f>
        <v>širvintų</v>
      </c>
      <c r="B46" s="44" t="str">
        <f>[1]Protokolas!B84</f>
        <v>Tėja Čiapaitė</v>
      </c>
      <c r="C46" s="45">
        <f>[1]Protokolas!C84</f>
        <v>42701</v>
      </c>
      <c r="D46" s="44">
        <f>[1]Protokolas!D84</f>
        <v>9.9700000000000006</v>
      </c>
      <c r="E46" s="44">
        <f>[1]Protokolas!E84</f>
        <v>49</v>
      </c>
      <c r="F46" s="44">
        <f>[1]Protokolas!F84</f>
        <v>410</v>
      </c>
      <c r="G46" s="44">
        <f>[1]Protokolas!G84</f>
        <v>60</v>
      </c>
      <c r="H46" s="44">
        <f>[1]Protokolas!H84</f>
        <v>24.28</v>
      </c>
      <c r="I46" s="44">
        <f>[1]Protokolas!I84</f>
        <v>32</v>
      </c>
      <c r="J46" s="44">
        <f>[1]Protokolas!J84</f>
        <v>141</v>
      </c>
      <c r="K46" s="46">
        <f t="shared" si="0"/>
        <v>38</v>
      </c>
    </row>
    <row r="47" spans="1:11" ht="14.4" x14ac:dyDescent="0.3">
      <c r="A47" s="44" t="str">
        <f>[1]Protokolas!A12</f>
        <v>rokiškio</v>
      </c>
      <c r="B47" s="44" t="str">
        <f>[1]Protokolas!B12</f>
        <v>Lėja Šniokaitė</v>
      </c>
      <c r="C47" s="45">
        <f>[1]Protokolas!C12</f>
        <v>42440</v>
      </c>
      <c r="D47" s="44">
        <f>[1]Protokolas!D12</f>
        <v>10.119999999999999</v>
      </c>
      <c r="E47" s="44">
        <f>[1]Protokolas!E12</f>
        <v>43</v>
      </c>
      <c r="F47" s="44">
        <f>[1]Protokolas!F12</f>
        <v>402</v>
      </c>
      <c r="G47" s="44">
        <f>[1]Protokolas!G12</f>
        <v>57</v>
      </c>
      <c r="H47" s="44">
        <f>[1]Protokolas!H12</f>
        <v>28.63</v>
      </c>
      <c r="I47" s="44">
        <f>[1]Protokolas!I12</f>
        <v>40</v>
      </c>
      <c r="J47" s="44">
        <f>[1]Protokolas!J12</f>
        <v>140</v>
      </c>
      <c r="K47" s="46">
        <f t="shared" si="0"/>
        <v>39</v>
      </c>
    </row>
    <row r="48" spans="1:11" ht="14.4" x14ac:dyDescent="0.3">
      <c r="A48" s="44" t="str">
        <f>[1]Protokolas!A34</f>
        <v>garliavos</v>
      </c>
      <c r="B48" s="44" t="str">
        <f>[1]Protokolas!B34</f>
        <v>Ema Davidonytė</v>
      </c>
      <c r="C48" s="45">
        <f>[1]Protokolas!C34</f>
        <v>42166</v>
      </c>
      <c r="D48" s="44">
        <f>[1]Protokolas!D34</f>
        <v>9.93</v>
      </c>
      <c r="E48" s="44">
        <f>[1]Protokolas!E34</f>
        <v>49</v>
      </c>
      <c r="F48" s="44">
        <f>[1]Protokolas!F34</f>
        <v>440</v>
      </c>
      <c r="G48" s="44">
        <f>[1]Protokolas!G34</f>
        <v>70</v>
      </c>
      <c r="H48" s="44">
        <f>[1]Protokolas!H34</f>
        <v>18.5</v>
      </c>
      <c r="I48" s="44">
        <f>[1]Protokolas!I34</f>
        <v>21</v>
      </c>
      <c r="J48" s="44">
        <f>[1]Protokolas!J34</f>
        <v>140</v>
      </c>
      <c r="K48" s="46">
        <f t="shared" si="0"/>
        <v>40</v>
      </c>
    </row>
    <row r="49" spans="1:11" ht="14.4" x14ac:dyDescent="0.3">
      <c r="A49" s="44" t="str">
        <f>[1]Protokolas!A49</f>
        <v>kėdainių</v>
      </c>
      <c r="B49" s="44" t="str">
        <f>[1]Protokolas!B49</f>
        <v>Justina Klimavičiūtė</v>
      </c>
      <c r="C49" s="45">
        <f>[1]Protokolas!C49</f>
        <v>42154</v>
      </c>
      <c r="D49" s="44">
        <f>[1]Protokolas!D49</f>
        <v>9.7100000000000009</v>
      </c>
      <c r="E49" s="44">
        <f>[1]Protokolas!E49</f>
        <v>54</v>
      </c>
      <c r="F49" s="44">
        <f>[1]Protokolas!F49</f>
        <v>420</v>
      </c>
      <c r="G49" s="44">
        <f>[1]Protokolas!G49</f>
        <v>63</v>
      </c>
      <c r="H49" s="44">
        <f>[1]Protokolas!H49</f>
        <v>16.82</v>
      </c>
      <c r="I49" s="44">
        <f>[1]Protokolas!I49</f>
        <v>18</v>
      </c>
      <c r="J49" s="44">
        <f>[1]Protokolas!J49</f>
        <v>135</v>
      </c>
      <c r="K49" s="46">
        <f t="shared" si="0"/>
        <v>41</v>
      </c>
    </row>
    <row r="50" spans="1:11" ht="14.4" x14ac:dyDescent="0.3">
      <c r="A50" s="44" t="str">
        <f>[1]Protokolas!A11</f>
        <v>rokiškio</v>
      </c>
      <c r="B50" s="44" t="str">
        <f>[1]Protokolas!B11</f>
        <v>Ema Šniokaitė</v>
      </c>
      <c r="C50" s="45">
        <f>[1]Protokolas!C11</f>
        <v>42440</v>
      </c>
      <c r="D50" s="44">
        <f>[1]Protokolas!D11</f>
        <v>10.029999999999999</v>
      </c>
      <c r="E50" s="44">
        <f>[1]Protokolas!E11</f>
        <v>46</v>
      </c>
      <c r="F50" s="44">
        <f>[1]Protokolas!F11</f>
        <v>399</v>
      </c>
      <c r="G50" s="44">
        <f>[1]Protokolas!G11</f>
        <v>56</v>
      </c>
      <c r="H50" s="44">
        <f>[1]Protokolas!H11</f>
        <v>23.6</v>
      </c>
      <c r="I50" s="44">
        <f>[1]Protokolas!I11</f>
        <v>31</v>
      </c>
      <c r="J50" s="44">
        <f>[1]Protokolas!J11</f>
        <v>133</v>
      </c>
      <c r="K50" s="46">
        <f t="shared" si="0"/>
        <v>42</v>
      </c>
    </row>
    <row r="51" spans="1:11" ht="14.4" x14ac:dyDescent="0.3">
      <c r="A51" s="44" t="str">
        <f>[1]Protokolas!A58</f>
        <v>kauno m.</v>
      </c>
      <c r="B51" s="44" t="str">
        <f>[1]Protokolas!B58</f>
        <v>Barbora Šerniūtė</v>
      </c>
      <c r="C51" s="45">
        <f>[1]Protokolas!C58</f>
        <v>42445</v>
      </c>
      <c r="D51" s="44">
        <f>[1]Protokolas!D58</f>
        <v>9.7899999999999991</v>
      </c>
      <c r="E51" s="44">
        <f>[1]Protokolas!E58</f>
        <v>54</v>
      </c>
      <c r="F51" s="44">
        <f>[1]Protokolas!F58</f>
        <v>416</v>
      </c>
      <c r="G51" s="44">
        <f>[1]Protokolas!G58</f>
        <v>62</v>
      </c>
      <c r="H51" s="44">
        <f>[1]Protokolas!H58</f>
        <v>16.309999999999999</v>
      </c>
      <c r="I51" s="44">
        <f>[1]Protokolas!I58</f>
        <v>17</v>
      </c>
      <c r="J51" s="44">
        <f>[1]Protokolas!J58</f>
        <v>133</v>
      </c>
      <c r="K51" s="46">
        <f t="shared" si="0"/>
        <v>43</v>
      </c>
    </row>
    <row r="52" spans="1:11" ht="14.4" x14ac:dyDescent="0.3">
      <c r="A52" s="44" t="str">
        <f>[1]Protokolas!A59</f>
        <v>kauno m.</v>
      </c>
      <c r="B52" s="44" t="str">
        <f>[1]Protokolas!B59</f>
        <v>Adelė Viluckaitė</v>
      </c>
      <c r="C52" s="45">
        <f>[1]Protokolas!C59</f>
        <v>42229</v>
      </c>
      <c r="D52" s="44">
        <f>[1]Protokolas!D59</f>
        <v>9.75</v>
      </c>
      <c r="E52" s="44">
        <f>[1]Protokolas!E59</f>
        <v>54</v>
      </c>
      <c r="F52" s="44">
        <f>[1]Protokolas!F59</f>
        <v>405</v>
      </c>
      <c r="G52" s="44">
        <f>[1]Protokolas!G59</f>
        <v>58</v>
      </c>
      <c r="H52" s="44">
        <f>[1]Protokolas!H59</f>
        <v>17.54</v>
      </c>
      <c r="I52" s="44">
        <f>[1]Protokolas!I59</f>
        <v>19</v>
      </c>
      <c r="J52" s="44">
        <f>[1]Protokolas!J59</f>
        <v>131</v>
      </c>
      <c r="K52" s="46">
        <f t="shared" si="0"/>
        <v>44</v>
      </c>
    </row>
    <row r="53" spans="1:11" ht="14.4" x14ac:dyDescent="0.3">
      <c r="A53" s="44" t="str">
        <f>[1]Protokolas!A13</f>
        <v>rokiškio</v>
      </c>
      <c r="B53" s="44" t="str">
        <f>[1]Protokolas!B13</f>
        <v>Kotryna Zolubaitė</v>
      </c>
      <c r="C53" s="45">
        <f>[1]Protokolas!C13</f>
        <v>42746</v>
      </c>
      <c r="D53" s="44">
        <f>[1]Protokolas!D13</f>
        <v>10.1</v>
      </c>
      <c r="E53" s="44">
        <f>[1]Protokolas!E13</f>
        <v>43</v>
      </c>
      <c r="F53" s="44">
        <f>[1]Protokolas!F13</f>
        <v>405</v>
      </c>
      <c r="G53" s="44">
        <f>[1]Protokolas!G13</f>
        <v>58</v>
      </c>
      <c r="H53" s="44">
        <f>[1]Protokolas!H13</f>
        <v>19.93</v>
      </c>
      <c r="I53" s="44">
        <f>[1]Protokolas!I13</f>
        <v>24</v>
      </c>
      <c r="J53" s="44">
        <f>[1]Protokolas!J13</f>
        <v>125</v>
      </c>
      <c r="K53" s="46">
        <f t="shared" si="0"/>
        <v>45</v>
      </c>
    </row>
    <row r="54" spans="1:11" ht="14.4" x14ac:dyDescent="0.3">
      <c r="A54" s="25"/>
      <c r="B54" s="22"/>
      <c r="C54" s="48"/>
      <c r="D54" s="49"/>
      <c r="E54" s="25"/>
      <c r="F54" s="25"/>
      <c r="G54" s="25"/>
      <c r="H54" s="25"/>
      <c r="I54" s="25"/>
      <c r="J54" s="25"/>
      <c r="K54" s="25"/>
    </row>
    <row r="55" spans="1:11" ht="14.4" x14ac:dyDescent="0.3">
      <c r="A55" s="25"/>
      <c r="B55" s="21" t="s">
        <v>5</v>
      </c>
      <c r="C55" s="21"/>
      <c r="D55" s="21"/>
      <c r="E55" s="21"/>
      <c r="F55" s="13"/>
      <c r="G55" s="13"/>
      <c r="H55" s="13"/>
      <c r="I55" s="21" t="str">
        <f>[1]Protokolas!G442</f>
        <v>J.Kirilovienė</v>
      </c>
      <c r="J55" s="21"/>
      <c r="K55" s="25"/>
    </row>
    <row r="56" spans="1:11" ht="14.4" x14ac:dyDescent="0.3">
      <c r="A56" s="48"/>
      <c r="B56" s="13"/>
      <c r="C56" s="13"/>
      <c r="D56" s="13"/>
      <c r="E56" s="13"/>
      <c r="F56" s="13"/>
      <c r="G56" s="13"/>
      <c r="H56" s="13"/>
      <c r="I56" s="13"/>
      <c r="J56" s="13"/>
    </row>
    <row r="57" spans="1:11" ht="14.4" x14ac:dyDescent="0.3">
      <c r="A57" s="48"/>
      <c r="B57" s="21" t="s">
        <v>6</v>
      </c>
      <c r="C57" s="21"/>
      <c r="D57" s="21"/>
      <c r="E57" s="21"/>
      <c r="F57" s="13"/>
      <c r="G57" s="13"/>
      <c r="H57" s="13"/>
      <c r="I57" s="21" t="str">
        <f>[1]Protokolas!G445</f>
        <v>I.Maigienė</v>
      </c>
      <c r="J57" s="21"/>
    </row>
    <row r="58" spans="1:11" ht="14.4" x14ac:dyDescent="0.3">
      <c r="A58" s="48"/>
    </row>
    <row r="59" spans="1:11" ht="14.4" x14ac:dyDescent="0.3">
      <c r="A59" s="48"/>
    </row>
    <row r="60" spans="1:11" ht="14.4" hidden="1" x14ac:dyDescent="0.3">
      <c r="A60" s="48"/>
    </row>
    <row r="61" spans="1:11" ht="14.4" hidden="1" x14ac:dyDescent="0.3">
      <c r="A61" s="48"/>
    </row>
    <row r="62" spans="1:11" ht="14.4" hidden="1" x14ac:dyDescent="0.3">
      <c r="A62" s="48"/>
    </row>
    <row r="63" spans="1:11" ht="14.4" x14ac:dyDescent="0.3"/>
    <row r="64" spans="1:11" ht="14.4" x14ac:dyDescent="0.3"/>
    <row r="65" ht="14.4" x14ac:dyDescent="0.3"/>
    <row r="66" ht="14.4" x14ac:dyDescent="0.3"/>
    <row r="67" ht="14.4" x14ac:dyDescent="0.3"/>
    <row r="68" ht="14.4" x14ac:dyDescent="0.3"/>
    <row r="69" ht="14.4" x14ac:dyDescent="0.3"/>
    <row r="70" ht="14.4" x14ac:dyDescent="0.3"/>
    <row r="71" ht="14.4" x14ac:dyDescent="0.3"/>
    <row r="72" ht="14.4" x14ac:dyDescent="0.3"/>
    <row r="73" ht="14.4" x14ac:dyDescent="0.3"/>
    <row r="74" ht="14.4" x14ac:dyDescent="0.3"/>
    <row r="75" ht="14.4" x14ac:dyDescent="0.3"/>
    <row r="76" ht="14.4" x14ac:dyDescent="0.3"/>
    <row r="77" ht="14.4" x14ac:dyDescent="0.3"/>
    <row r="78" ht="14.4" x14ac:dyDescent="0.3"/>
    <row r="79" ht="14.4" x14ac:dyDescent="0.3"/>
    <row r="80" ht="14.4" x14ac:dyDescent="0.3"/>
    <row r="81" ht="14.4" x14ac:dyDescent="0.3"/>
    <row r="82" ht="14.4" x14ac:dyDescent="0.3"/>
    <row r="83" ht="14.4" x14ac:dyDescent="0.3"/>
    <row r="84" ht="14.4" x14ac:dyDescent="0.3"/>
    <row r="85" ht="14.4" x14ac:dyDescent="0.3"/>
    <row r="86" ht="14.4" x14ac:dyDescent="0.3"/>
    <row r="87" ht="14.4" x14ac:dyDescent="0.3"/>
    <row r="88" ht="14.4" x14ac:dyDescent="0.3"/>
    <row r="89" ht="14.4" x14ac:dyDescent="0.3"/>
    <row r="90" ht="14.4" x14ac:dyDescent="0.3"/>
    <row r="91" ht="14.4" x14ac:dyDescent="0.3"/>
    <row r="92" ht="14.4" x14ac:dyDescent="0.3"/>
    <row r="93" ht="14.4" x14ac:dyDescent="0.3"/>
    <row r="94" ht="14.4" x14ac:dyDescent="0.3"/>
    <row r="95" ht="14.4" x14ac:dyDescent="0.3"/>
    <row r="96" ht="14.4" x14ac:dyDescent="0.3"/>
    <row r="97" ht="14.4" x14ac:dyDescent="0.3"/>
    <row r="98" ht="14.4" x14ac:dyDescent="0.3"/>
    <row r="99" ht="14.4" x14ac:dyDescent="0.3"/>
    <row r="100" ht="14.4" x14ac:dyDescent="0.3"/>
    <row r="101" ht="14.4" x14ac:dyDescent="0.3"/>
    <row r="102" ht="14.4" x14ac:dyDescent="0.3"/>
    <row r="103" ht="14.4" x14ac:dyDescent="0.3"/>
    <row r="104" ht="14.4" x14ac:dyDescent="0.3"/>
    <row r="105" ht="14.4" x14ac:dyDescent="0.3"/>
    <row r="106" ht="14.4" x14ac:dyDescent="0.3"/>
    <row r="107" ht="14.4" x14ac:dyDescent="0.3"/>
    <row r="108" ht="14.4" x14ac:dyDescent="0.3"/>
    <row r="109" ht="14.4" x14ac:dyDescent="0.3"/>
    <row r="110" ht="14.4" x14ac:dyDescent="0.3"/>
    <row r="111" ht="14.4" x14ac:dyDescent="0.3"/>
    <row r="112" ht="14.4" x14ac:dyDescent="0.3"/>
    <row r="113" ht="14.4" x14ac:dyDescent="0.3"/>
    <row r="114" ht="14.4" x14ac:dyDescent="0.3"/>
    <row r="115" ht="14.4" x14ac:dyDescent="0.3"/>
    <row r="116" ht="14.4" x14ac:dyDescent="0.3"/>
    <row r="117" ht="14.4" x14ac:dyDescent="0.3"/>
    <row r="118" ht="14.4" x14ac:dyDescent="0.3"/>
    <row r="119" ht="14.4" x14ac:dyDescent="0.3"/>
    <row r="120" ht="14.4" x14ac:dyDescent="0.3"/>
    <row r="121" ht="14.4" x14ac:dyDescent="0.3"/>
    <row r="122" ht="14.4" x14ac:dyDescent="0.3"/>
    <row r="123" ht="14.4" x14ac:dyDescent="0.3"/>
    <row r="124" ht="14.4" x14ac:dyDescent="0.3"/>
    <row r="125" ht="14.4" x14ac:dyDescent="0.3"/>
    <row r="126" ht="14.4" x14ac:dyDescent="0.3"/>
    <row r="127" ht="14.4" x14ac:dyDescent="0.3"/>
    <row r="128" ht="14.4" x14ac:dyDescent="0.3"/>
    <row r="129" ht="14.4" x14ac:dyDescent="0.3"/>
    <row r="130" ht="14.4" x14ac:dyDescent="0.3"/>
    <row r="131" ht="14.4" x14ac:dyDescent="0.3"/>
    <row r="132" ht="14.4" x14ac:dyDescent="0.3"/>
    <row r="133" ht="14.4" x14ac:dyDescent="0.3"/>
    <row r="134" ht="14.4" x14ac:dyDescent="0.3"/>
    <row r="135" ht="14.4" x14ac:dyDescent="0.3"/>
    <row r="136" ht="14.4" x14ac:dyDescent="0.3"/>
    <row r="137" ht="14.4" x14ac:dyDescent="0.3"/>
    <row r="138" ht="14.4" x14ac:dyDescent="0.3"/>
    <row r="139" ht="14.4" x14ac:dyDescent="0.3"/>
    <row r="140" ht="14.4" x14ac:dyDescent="0.3"/>
    <row r="141" ht="14.4" x14ac:dyDescent="0.3"/>
    <row r="142" ht="14.4" x14ac:dyDescent="0.3"/>
    <row r="143" ht="14.4" x14ac:dyDescent="0.3"/>
    <row r="144" ht="14.4" x14ac:dyDescent="0.3"/>
    <row r="145" ht="14.4" x14ac:dyDescent="0.3"/>
    <row r="146" ht="14.4" x14ac:dyDescent="0.3"/>
    <row r="147" ht="14.4" x14ac:dyDescent="0.3"/>
    <row r="148" ht="14.4" x14ac:dyDescent="0.3"/>
    <row r="149" ht="14.4" x14ac:dyDescent="0.3"/>
    <row r="150" ht="14.4" x14ac:dyDescent="0.3"/>
    <row r="151" ht="14.4" x14ac:dyDescent="0.3"/>
    <row r="152" ht="14.4" x14ac:dyDescent="0.3"/>
    <row r="153" ht="14.4" x14ac:dyDescent="0.3"/>
    <row r="154" ht="14.4" x14ac:dyDescent="0.3"/>
    <row r="155" ht="14.4" x14ac:dyDescent="0.3"/>
    <row r="156" ht="14.4" x14ac:dyDescent="0.3"/>
    <row r="157" ht="14.4" x14ac:dyDescent="0.3"/>
    <row r="158" ht="14.4" x14ac:dyDescent="0.3"/>
    <row r="159" ht="14.4" x14ac:dyDescent="0.3"/>
    <row r="160" ht="14.4" x14ac:dyDescent="0.3"/>
    <row r="161" ht="14.4" x14ac:dyDescent="0.3"/>
    <row r="162" ht="14.4" x14ac:dyDescent="0.3"/>
    <row r="163" ht="14.4" x14ac:dyDescent="0.3"/>
    <row r="164" ht="14.4" x14ac:dyDescent="0.3"/>
    <row r="165" ht="14.4" x14ac:dyDescent="0.3"/>
    <row r="166" ht="14.4" x14ac:dyDescent="0.3"/>
    <row r="167" ht="14.4" x14ac:dyDescent="0.3"/>
    <row r="168" ht="14.4" x14ac:dyDescent="0.3"/>
    <row r="169" ht="14.4" x14ac:dyDescent="0.3"/>
    <row r="170" ht="14.4" x14ac:dyDescent="0.3"/>
    <row r="171" ht="14.4" x14ac:dyDescent="0.3"/>
    <row r="172" ht="14.4" x14ac:dyDescent="0.3"/>
    <row r="173" ht="14.4" x14ac:dyDescent="0.3"/>
    <row r="174" ht="14.4" x14ac:dyDescent="0.3"/>
    <row r="175" ht="14.4" x14ac:dyDescent="0.3"/>
    <row r="176" ht="14.4" x14ac:dyDescent="0.3"/>
    <row r="177" ht="14.4" x14ac:dyDescent="0.3"/>
    <row r="178" ht="14.4" x14ac:dyDescent="0.3"/>
    <row r="179" ht="14.4" x14ac:dyDescent="0.3"/>
    <row r="180" ht="14.4" x14ac:dyDescent="0.3"/>
    <row r="181" ht="14.4" x14ac:dyDescent="0.3"/>
    <row r="182" ht="14.4" x14ac:dyDescent="0.3"/>
    <row r="183" ht="14.4" x14ac:dyDescent="0.3"/>
    <row r="184" ht="14.4" x14ac:dyDescent="0.3"/>
    <row r="185" ht="14.4" x14ac:dyDescent="0.3"/>
    <row r="186" ht="14.4" x14ac:dyDescent="0.3"/>
    <row r="187" ht="14.4" x14ac:dyDescent="0.3"/>
    <row r="188" ht="14.4" x14ac:dyDescent="0.3"/>
    <row r="189" ht="14.4" x14ac:dyDescent="0.3"/>
    <row r="190" ht="14.4" x14ac:dyDescent="0.3"/>
    <row r="191" ht="14.4" x14ac:dyDescent="0.3"/>
    <row r="192" ht="14.4" x14ac:dyDescent="0.3"/>
    <row r="193" ht="14.4" x14ac:dyDescent="0.3"/>
    <row r="194" ht="14.4" x14ac:dyDescent="0.3"/>
    <row r="195" ht="14.4" x14ac:dyDescent="0.3"/>
    <row r="196" ht="14.4" x14ac:dyDescent="0.3"/>
    <row r="197" ht="14.4" x14ac:dyDescent="0.3"/>
    <row r="198" ht="14.4" x14ac:dyDescent="0.3"/>
    <row r="199" ht="14.4" x14ac:dyDescent="0.3"/>
    <row r="200" ht="14.4" x14ac:dyDescent="0.3"/>
    <row r="201" ht="14.4" x14ac:dyDescent="0.3"/>
    <row r="202" ht="14.4" x14ac:dyDescent="0.3"/>
    <row r="203" ht="14.4" x14ac:dyDescent="0.3"/>
    <row r="204" ht="14.4" x14ac:dyDescent="0.3"/>
    <row r="205" ht="14.4" x14ac:dyDescent="0.3"/>
    <row r="206" ht="14.4" x14ac:dyDescent="0.3"/>
    <row r="207" ht="14.4" x14ac:dyDescent="0.3"/>
    <row r="208" ht="14.4" x14ac:dyDescent="0.3"/>
    <row r="209" ht="14.4" x14ac:dyDescent="0.3"/>
    <row r="210" ht="14.4" x14ac:dyDescent="0.3"/>
    <row r="211" ht="14.4" x14ac:dyDescent="0.3"/>
    <row r="212" ht="14.4" x14ac:dyDescent="0.3"/>
    <row r="213" ht="14.4" x14ac:dyDescent="0.3"/>
    <row r="214" ht="14.4" x14ac:dyDescent="0.3"/>
    <row r="215" ht="14.4" x14ac:dyDescent="0.3"/>
    <row r="216" ht="14.4" x14ac:dyDescent="0.3"/>
    <row r="217" ht="14.4" x14ac:dyDescent="0.3"/>
    <row r="218" ht="14.4" x14ac:dyDescent="0.3"/>
    <row r="219" ht="14.4" x14ac:dyDescent="0.3"/>
    <row r="220" ht="14.4" x14ac:dyDescent="0.3"/>
    <row r="221" ht="14.4" x14ac:dyDescent="0.3"/>
    <row r="222" ht="14.4" x14ac:dyDescent="0.3"/>
    <row r="223" ht="14.4" x14ac:dyDescent="0.3"/>
    <row r="224" ht="14.4" x14ac:dyDescent="0.3"/>
    <row r="225" ht="14.4" x14ac:dyDescent="0.3"/>
    <row r="226" ht="14.4" x14ac:dyDescent="0.3"/>
    <row r="227" ht="14.4" x14ac:dyDescent="0.3"/>
    <row r="228" ht="14.4" x14ac:dyDescent="0.3"/>
    <row r="229" ht="14.4" x14ac:dyDescent="0.3"/>
    <row r="230" ht="14.4" x14ac:dyDescent="0.3"/>
    <row r="231" ht="14.4" x14ac:dyDescent="0.3"/>
    <row r="232" ht="14.4" x14ac:dyDescent="0.3"/>
    <row r="233" ht="14.4" x14ac:dyDescent="0.3"/>
    <row r="234" ht="14.4" x14ac:dyDescent="0.3"/>
    <row r="235" ht="14.4" x14ac:dyDescent="0.3"/>
    <row r="236" ht="14.4" x14ac:dyDescent="0.3"/>
    <row r="237" ht="14.4" x14ac:dyDescent="0.3"/>
    <row r="238" ht="14.4" x14ac:dyDescent="0.3"/>
    <row r="239" ht="14.4" x14ac:dyDescent="0.3"/>
    <row r="240" ht="14.4" x14ac:dyDescent="0.3"/>
    <row r="241" ht="14.4" x14ac:dyDescent="0.3"/>
    <row r="242" ht="14.4" x14ac:dyDescent="0.3"/>
    <row r="243" ht="14.4" x14ac:dyDescent="0.3"/>
    <row r="244" ht="14.4" x14ac:dyDescent="0.3"/>
    <row r="245" ht="14.4" x14ac:dyDescent="0.3"/>
    <row r="246" ht="14.4" x14ac:dyDescent="0.3"/>
    <row r="247" ht="14.4" x14ac:dyDescent="0.3"/>
    <row r="248" ht="14.4" x14ac:dyDescent="0.3"/>
    <row r="249" ht="14.4" x14ac:dyDescent="0.3"/>
    <row r="250" ht="14.4" x14ac:dyDescent="0.3"/>
    <row r="251" ht="14.4" x14ac:dyDescent="0.3"/>
    <row r="252" ht="14.4" x14ac:dyDescent="0.3"/>
    <row r="253" ht="14.4" x14ac:dyDescent="0.3"/>
    <row r="254" ht="14.4" x14ac:dyDescent="0.3"/>
    <row r="255" ht="14.4" x14ac:dyDescent="0.3"/>
    <row r="256" ht="14.4" x14ac:dyDescent="0.3"/>
    <row r="257" ht="14.4" x14ac:dyDescent="0.3"/>
    <row r="258" ht="14.4" x14ac:dyDescent="0.3"/>
    <row r="259" ht="14.4" x14ac:dyDescent="0.3"/>
    <row r="260" ht="14.4" x14ac:dyDescent="0.3"/>
    <row r="261" ht="14.4" x14ac:dyDescent="0.3"/>
    <row r="262" ht="14.4" x14ac:dyDescent="0.3"/>
    <row r="263" ht="14.4" x14ac:dyDescent="0.3"/>
    <row r="264" ht="14.4" x14ac:dyDescent="0.3"/>
    <row r="265" ht="14.4" x14ac:dyDescent="0.3"/>
    <row r="266" ht="14.4" x14ac:dyDescent="0.3"/>
    <row r="267" ht="14.4" x14ac:dyDescent="0.3"/>
    <row r="268" ht="14.4" x14ac:dyDescent="0.3"/>
    <row r="269" ht="14.4" x14ac:dyDescent="0.3"/>
    <row r="270" ht="14.4" x14ac:dyDescent="0.3"/>
    <row r="271" ht="14.4" x14ac:dyDescent="0.3"/>
    <row r="272" ht="14.4" x14ac:dyDescent="0.3"/>
    <row r="273" ht="14.4" x14ac:dyDescent="0.3"/>
    <row r="274" ht="14.4" x14ac:dyDescent="0.3"/>
    <row r="275" ht="14.4" x14ac:dyDescent="0.3"/>
    <row r="276" ht="14.4" x14ac:dyDescent="0.3"/>
    <row r="277" ht="14.4" x14ac:dyDescent="0.3"/>
    <row r="278" ht="14.4" x14ac:dyDescent="0.3"/>
    <row r="279" ht="14.4" x14ac:dyDescent="0.3"/>
    <row r="280" ht="14.4" x14ac:dyDescent="0.3"/>
    <row r="281" ht="14.4" x14ac:dyDescent="0.3"/>
    <row r="282" ht="14.4" x14ac:dyDescent="0.3"/>
    <row r="283" ht="14.4" x14ac:dyDescent="0.3"/>
    <row r="284" ht="14.4" x14ac:dyDescent="0.3"/>
    <row r="285" ht="14.4" x14ac:dyDescent="0.3"/>
    <row r="286" ht="14.4" x14ac:dyDescent="0.3"/>
    <row r="287" ht="14.4" x14ac:dyDescent="0.3"/>
    <row r="288" ht="14.4" x14ac:dyDescent="0.3"/>
    <row r="289" ht="14.4" x14ac:dyDescent="0.3"/>
    <row r="290" ht="14.4" x14ac:dyDescent="0.3"/>
    <row r="291" ht="14.4" x14ac:dyDescent="0.3"/>
    <row r="292" ht="14.4" x14ac:dyDescent="0.3"/>
    <row r="293" ht="14.4" x14ac:dyDescent="0.3"/>
    <row r="294" ht="14.4" x14ac:dyDescent="0.3"/>
    <row r="295" ht="14.4" x14ac:dyDescent="0.3"/>
    <row r="296" ht="14.4" x14ac:dyDescent="0.3"/>
    <row r="297" ht="14.4" x14ac:dyDescent="0.3"/>
    <row r="298" ht="14.4" x14ac:dyDescent="0.3"/>
    <row r="299" ht="14.4" x14ac:dyDescent="0.3"/>
    <row r="300" ht="14.4" x14ac:dyDescent="0.3"/>
    <row r="301" ht="14.4" x14ac:dyDescent="0.3"/>
    <row r="302" ht="14.4" x14ac:dyDescent="0.3"/>
    <row r="303" ht="14.4" x14ac:dyDescent="0.3"/>
    <row r="304" ht="14.4" x14ac:dyDescent="0.3"/>
    <row r="305" ht="14.4" x14ac:dyDescent="0.3"/>
    <row r="306" ht="14.4" x14ac:dyDescent="0.3"/>
    <row r="307" ht="14.4" x14ac:dyDescent="0.3"/>
    <row r="308" ht="14.4" x14ac:dyDescent="0.3"/>
    <row r="309" ht="14.4" x14ac:dyDescent="0.3"/>
    <row r="310" ht="14.4" x14ac:dyDescent="0.3"/>
    <row r="311" ht="14.4" x14ac:dyDescent="0.3"/>
    <row r="312" ht="14.4" x14ac:dyDescent="0.3"/>
    <row r="313" ht="14.4" x14ac:dyDescent="0.3"/>
    <row r="314" ht="14.4" x14ac:dyDescent="0.3"/>
    <row r="315" ht="14.4" x14ac:dyDescent="0.3"/>
    <row r="316" ht="14.4" x14ac:dyDescent="0.3"/>
    <row r="317" ht="14.4" x14ac:dyDescent="0.3"/>
    <row r="318" ht="14.4" x14ac:dyDescent="0.3"/>
    <row r="319" ht="14.4" x14ac:dyDescent="0.3"/>
    <row r="320" ht="14.4" x14ac:dyDescent="0.3"/>
    <row r="321" ht="14.4" x14ac:dyDescent="0.3"/>
    <row r="322" ht="14.4" x14ac:dyDescent="0.3"/>
    <row r="323" ht="14.4" x14ac:dyDescent="0.3"/>
    <row r="324" ht="14.4" x14ac:dyDescent="0.3"/>
    <row r="325" ht="14.4" x14ac:dyDescent="0.3"/>
    <row r="326" ht="14.4" x14ac:dyDescent="0.3"/>
    <row r="327" ht="14.4" x14ac:dyDescent="0.3"/>
    <row r="328" ht="14.4" x14ac:dyDescent="0.3"/>
    <row r="329" ht="14.4" x14ac:dyDescent="0.3"/>
    <row r="330" ht="14.4" x14ac:dyDescent="0.3"/>
    <row r="331" ht="14.4" x14ac:dyDescent="0.3"/>
    <row r="332" ht="14.4" x14ac:dyDescent="0.3"/>
    <row r="333" ht="14.4" x14ac:dyDescent="0.3"/>
    <row r="334" ht="14.4" x14ac:dyDescent="0.3"/>
    <row r="335" ht="14.4" x14ac:dyDescent="0.3"/>
    <row r="336" ht="14.4" x14ac:dyDescent="0.3"/>
    <row r="337" ht="14.4" x14ac:dyDescent="0.3"/>
    <row r="338" ht="14.4" x14ac:dyDescent="0.3"/>
    <row r="339" ht="14.4" x14ac:dyDescent="0.3"/>
    <row r="340" ht="14.4" x14ac:dyDescent="0.3"/>
    <row r="341" ht="14.4" x14ac:dyDescent="0.3"/>
    <row r="342" ht="14.4" x14ac:dyDescent="0.3"/>
    <row r="343" ht="14.4" x14ac:dyDescent="0.3"/>
    <row r="344" ht="14.4" x14ac:dyDescent="0.3"/>
    <row r="345" ht="14.4" x14ac:dyDescent="0.3"/>
    <row r="346" ht="14.4" x14ac:dyDescent="0.3"/>
    <row r="347" ht="14.4" x14ac:dyDescent="0.3"/>
    <row r="348" ht="14.4" x14ac:dyDescent="0.3"/>
    <row r="349" ht="14.4" x14ac:dyDescent="0.3"/>
    <row r="350" ht="14.4" x14ac:dyDescent="0.3"/>
    <row r="351" ht="14.4" x14ac:dyDescent="0.3"/>
    <row r="352" ht="14.4" x14ac:dyDescent="0.3"/>
    <row r="353" ht="14.4" x14ac:dyDescent="0.3"/>
    <row r="354" ht="14.4" x14ac:dyDescent="0.3"/>
    <row r="355" ht="14.4" x14ac:dyDescent="0.3"/>
    <row r="356" ht="14.4" x14ac:dyDescent="0.3"/>
    <row r="357" ht="14.4" x14ac:dyDescent="0.3"/>
    <row r="358" ht="14.4" x14ac:dyDescent="0.3"/>
    <row r="359" ht="14.4" x14ac:dyDescent="0.3"/>
    <row r="360" ht="14.4" x14ac:dyDescent="0.3"/>
    <row r="361" ht="14.4" x14ac:dyDescent="0.3"/>
  </sheetData>
  <mergeCells count="16">
    <mergeCell ref="J7:J8"/>
    <mergeCell ref="K7:K8"/>
    <mergeCell ref="B55:E55"/>
    <mergeCell ref="I55:J55"/>
    <mergeCell ref="B57:E57"/>
    <mergeCell ref="I57:J57"/>
    <mergeCell ref="B1:I1"/>
    <mergeCell ref="B3:F3"/>
    <mergeCell ref="I3:J3"/>
    <mergeCell ref="B5:I5"/>
    <mergeCell ref="A7:A8"/>
    <mergeCell ref="B7:B8"/>
    <mergeCell ref="C7:C8"/>
    <mergeCell ref="D7:E7"/>
    <mergeCell ref="F7:G7"/>
    <mergeCell ref="H7:I7"/>
  </mergeCells>
  <dataValidations count="1">
    <dataValidation allowBlank="1" showInputMessage="1" showErrorMessage="1" prompt="Sutrumpintas komandos pavadinimas" sqref="A9:J53 IW9:JF53 SS9:TB53 ACO9:ACX53 AMK9:AMT53 AWG9:AWP53 BGC9:BGL53 BPY9:BQH53 BZU9:CAD53 CJQ9:CJZ53 CTM9:CTV53 DDI9:DDR53 DNE9:DNN53 DXA9:DXJ53 EGW9:EHF53 EQS9:ERB53 FAO9:FAX53 FKK9:FKT53 FUG9:FUP53 GEC9:GEL53 GNY9:GOH53 GXU9:GYD53 HHQ9:HHZ53 HRM9:HRV53 IBI9:IBR53 ILE9:ILN53 IVA9:IVJ53 JEW9:JFF53 JOS9:JPB53 JYO9:JYX53 KIK9:KIT53 KSG9:KSP53 LCC9:LCL53 LLY9:LMH53 LVU9:LWD53 MFQ9:MFZ53 MPM9:MPV53 MZI9:MZR53 NJE9:NJN53 NTA9:NTJ53 OCW9:ODF53 OMS9:ONB53 OWO9:OWX53 PGK9:PGT53 PQG9:PQP53 QAC9:QAL53 QJY9:QKH53 QTU9:QUD53 RDQ9:RDZ53 RNM9:RNV53 RXI9:RXR53 SHE9:SHN53 SRA9:SRJ53 TAW9:TBF53 TKS9:TLB53 TUO9:TUX53 UEK9:UET53 UOG9:UOP53 UYC9:UYL53 VHY9:VIH53 VRU9:VSD53 WBQ9:WBZ53 WLM9:WLV53 WVI9:WVR53 A65545:J65589 IW65545:JF65589 SS65545:TB65589 ACO65545:ACX65589 AMK65545:AMT65589 AWG65545:AWP65589 BGC65545:BGL65589 BPY65545:BQH65589 BZU65545:CAD65589 CJQ65545:CJZ65589 CTM65545:CTV65589 DDI65545:DDR65589 DNE65545:DNN65589 DXA65545:DXJ65589 EGW65545:EHF65589 EQS65545:ERB65589 FAO65545:FAX65589 FKK65545:FKT65589 FUG65545:FUP65589 GEC65545:GEL65589 GNY65545:GOH65589 GXU65545:GYD65589 HHQ65545:HHZ65589 HRM65545:HRV65589 IBI65545:IBR65589 ILE65545:ILN65589 IVA65545:IVJ65589 JEW65545:JFF65589 JOS65545:JPB65589 JYO65545:JYX65589 KIK65545:KIT65589 KSG65545:KSP65589 LCC65545:LCL65589 LLY65545:LMH65589 LVU65545:LWD65589 MFQ65545:MFZ65589 MPM65545:MPV65589 MZI65545:MZR65589 NJE65545:NJN65589 NTA65545:NTJ65589 OCW65545:ODF65589 OMS65545:ONB65589 OWO65545:OWX65589 PGK65545:PGT65589 PQG65545:PQP65589 QAC65545:QAL65589 QJY65545:QKH65589 QTU65545:QUD65589 RDQ65545:RDZ65589 RNM65545:RNV65589 RXI65545:RXR65589 SHE65545:SHN65589 SRA65545:SRJ65589 TAW65545:TBF65589 TKS65545:TLB65589 TUO65545:TUX65589 UEK65545:UET65589 UOG65545:UOP65589 UYC65545:UYL65589 VHY65545:VIH65589 VRU65545:VSD65589 WBQ65545:WBZ65589 WLM65545:WLV65589 WVI65545:WVR65589 A131081:J131125 IW131081:JF131125 SS131081:TB131125 ACO131081:ACX131125 AMK131081:AMT131125 AWG131081:AWP131125 BGC131081:BGL131125 BPY131081:BQH131125 BZU131081:CAD131125 CJQ131081:CJZ131125 CTM131081:CTV131125 DDI131081:DDR131125 DNE131081:DNN131125 DXA131081:DXJ131125 EGW131081:EHF131125 EQS131081:ERB131125 FAO131081:FAX131125 FKK131081:FKT131125 FUG131081:FUP131125 GEC131081:GEL131125 GNY131081:GOH131125 GXU131081:GYD131125 HHQ131081:HHZ131125 HRM131081:HRV131125 IBI131081:IBR131125 ILE131081:ILN131125 IVA131081:IVJ131125 JEW131081:JFF131125 JOS131081:JPB131125 JYO131081:JYX131125 KIK131081:KIT131125 KSG131081:KSP131125 LCC131081:LCL131125 LLY131081:LMH131125 LVU131081:LWD131125 MFQ131081:MFZ131125 MPM131081:MPV131125 MZI131081:MZR131125 NJE131081:NJN131125 NTA131081:NTJ131125 OCW131081:ODF131125 OMS131081:ONB131125 OWO131081:OWX131125 PGK131081:PGT131125 PQG131081:PQP131125 QAC131081:QAL131125 QJY131081:QKH131125 QTU131081:QUD131125 RDQ131081:RDZ131125 RNM131081:RNV131125 RXI131081:RXR131125 SHE131081:SHN131125 SRA131081:SRJ131125 TAW131081:TBF131125 TKS131081:TLB131125 TUO131081:TUX131125 UEK131081:UET131125 UOG131081:UOP131125 UYC131081:UYL131125 VHY131081:VIH131125 VRU131081:VSD131125 WBQ131081:WBZ131125 WLM131081:WLV131125 WVI131081:WVR131125 A196617:J196661 IW196617:JF196661 SS196617:TB196661 ACO196617:ACX196661 AMK196617:AMT196661 AWG196617:AWP196661 BGC196617:BGL196661 BPY196617:BQH196661 BZU196617:CAD196661 CJQ196617:CJZ196661 CTM196617:CTV196661 DDI196617:DDR196661 DNE196617:DNN196661 DXA196617:DXJ196661 EGW196617:EHF196661 EQS196617:ERB196661 FAO196617:FAX196661 FKK196617:FKT196661 FUG196617:FUP196661 GEC196617:GEL196661 GNY196617:GOH196661 GXU196617:GYD196661 HHQ196617:HHZ196661 HRM196617:HRV196661 IBI196617:IBR196661 ILE196617:ILN196661 IVA196617:IVJ196661 JEW196617:JFF196661 JOS196617:JPB196661 JYO196617:JYX196661 KIK196617:KIT196661 KSG196617:KSP196661 LCC196617:LCL196661 LLY196617:LMH196661 LVU196617:LWD196661 MFQ196617:MFZ196661 MPM196617:MPV196661 MZI196617:MZR196661 NJE196617:NJN196661 NTA196617:NTJ196661 OCW196617:ODF196661 OMS196617:ONB196661 OWO196617:OWX196661 PGK196617:PGT196661 PQG196617:PQP196661 QAC196617:QAL196661 QJY196617:QKH196661 QTU196617:QUD196661 RDQ196617:RDZ196661 RNM196617:RNV196661 RXI196617:RXR196661 SHE196617:SHN196661 SRA196617:SRJ196661 TAW196617:TBF196661 TKS196617:TLB196661 TUO196617:TUX196661 UEK196617:UET196661 UOG196617:UOP196661 UYC196617:UYL196661 VHY196617:VIH196661 VRU196617:VSD196661 WBQ196617:WBZ196661 WLM196617:WLV196661 WVI196617:WVR196661 A262153:J262197 IW262153:JF262197 SS262153:TB262197 ACO262153:ACX262197 AMK262153:AMT262197 AWG262153:AWP262197 BGC262153:BGL262197 BPY262153:BQH262197 BZU262153:CAD262197 CJQ262153:CJZ262197 CTM262153:CTV262197 DDI262153:DDR262197 DNE262153:DNN262197 DXA262153:DXJ262197 EGW262153:EHF262197 EQS262153:ERB262197 FAO262153:FAX262197 FKK262153:FKT262197 FUG262153:FUP262197 GEC262153:GEL262197 GNY262153:GOH262197 GXU262153:GYD262197 HHQ262153:HHZ262197 HRM262153:HRV262197 IBI262153:IBR262197 ILE262153:ILN262197 IVA262153:IVJ262197 JEW262153:JFF262197 JOS262153:JPB262197 JYO262153:JYX262197 KIK262153:KIT262197 KSG262153:KSP262197 LCC262153:LCL262197 LLY262153:LMH262197 LVU262153:LWD262197 MFQ262153:MFZ262197 MPM262153:MPV262197 MZI262153:MZR262197 NJE262153:NJN262197 NTA262153:NTJ262197 OCW262153:ODF262197 OMS262153:ONB262197 OWO262153:OWX262197 PGK262153:PGT262197 PQG262153:PQP262197 QAC262153:QAL262197 QJY262153:QKH262197 QTU262153:QUD262197 RDQ262153:RDZ262197 RNM262153:RNV262197 RXI262153:RXR262197 SHE262153:SHN262197 SRA262153:SRJ262197 TAW262153:TBF262197 TKS262153:TLB262197 TUO262153:TUX262197 UEK262153:UET262197 UOG262153:UOP262197 UYC262153:UYL262197 VHY262153:VIH262197 VRU262153:VSD262197 WBQ262153:WBZ262197 WLM262153:WLV262197 WVI262153:WVR262197 A327689:J327733 IW327689:JF327733 SS327689:TB327733 ACO327689:ACX327733 AMK327689:AMT327733 AWG327689:AWP327733 BGC327689:BGL327733 BPY327689:BQH327733 BZU327689:CAD327733 CJQ327689:CJZ327733 CTM327689:CTV327733 DDI327689:DDR327733 DNE327689:DNN327733 DXA327689:DXJ327733 EGW327689:EHF327733 EQS327689:ERB327733 FAO327689:FAX327733 FKK327689:FKT327733 FUG327689:FUP327733 GEC327689:GEL327733 GNY327689:GOH327733 GXU327689:GYD327733 HHQ327689:HHZ327733 HRM327689:HRV327733 IBI327689:IBR327733 ILE327689:ILN327733 IVA327689:IVJ327733 JEW327689:JFF327733 JOS327689:JPB327733 JYO327689:JYX327733 KIK327689:KIT327733 KSG327689:KSP327733 LCC327689:LCL327733 LLY327689:LMH327733 LVU327689:LWD327733 MFQ327689:MFZ327733 MPM327689:MPV327733 MZI327689:MZR327733 NJE327689:NJN327733 NTA327689:NTJ327733 OCW327689:ODF327733 OMS327689:ONB327733 OWO327689:OWX327733 PGK327689:PGT327733 PQG327689:PQP327733 QAC327689:QAL327733 QJY327689:QKH327733 QTU327689:QUD327733 RDQ327689:RDZ327733 RNM327689:RNV327733 RXI327689:RXR327733 SHE327689:SHN327733 SRA327689:SRJ327733 TAW327689:TBF327733 TKS327689:TLB327733 TUO327689:TUX327733 UEK327689:UET327733 UOG327689:UOP327733 UYC327689:UYL327733 VHY327689:VIH327733 VRU327689:VSD327733 WBQ327689:WBZ327733 WLM327689:WLV327733 WVI327689:WVR327733 A393225:J393269 IW393225:JF393269 SS393225:TB393269 ACO393225:ACX393269 AMK393225:AMT393269 AWG393225:AWP393269 BGC393225:BGL393269 BPY393225:BQH393269 BZU393225:CAD393269 CJQ393225:CJZ393269 CTM393225:CTV393269 DDI393225:DDR393269 DNE393225:DNN393269 DXA393225:DXJ393269 EGW393225:EHF393269 EQS393225:ERB393269 FAO393225:FAX393269 FKK393225:FKT393269 FUG393225:FUP393269 GEC393225:GEL393269 GNY393225:GOH393269 GXU393225:GYD393269 HHQ393225:HHZ393269 HRM393225:HRV393269 IBI393225:IBR393269 ILE393225:ILN393269 IVA393225:IVJ393269 JEW393225:JFF393269 JOS393225:JPB393269 JYO393225:JYX393269 KIK393225:KIT393269 KSG393225:KSP393269 LCC393225:LCL393269 LLY393225:LMH393269 LVU393225:LWD393269 MFQ393225:MFZ393269 MPM393225:MPV393269 MZI393225:MZR393269 NJE393225:NJN393269 NTA393225:NTJ393269 OCW393225:ODF393269 OMS393225:ONB393269 OWO393225:OWX393269 PGK393225:PGT393269 PQG393225:PQP393269 QAC393225:QAL393269 QJY393225:QKH393269 QTU393225:QUD393269 RDQ393225:RDZ393269 RNM393225:RNV393269 RXI393225:RXR393269 SHE393225:SHN393269 SRA393225:SRJ393269 TAW393225:TBF393269 TKS393225:TLB393269 TUO393225:TUX393269 UEK393225:UET393269 UOG393225:UOP393269 UYC393225:UYL393269 VHY393225:VIH393269 VRU393225:VSD393269 WBQ393225:WBZ393269 WLM393225:WLV393269 WVI393225:WVR393269 A458761:J458805 IW458761:JF458805 SS458761:TB458805 ACO458761:ACX458805 AMK458761:AMT458805 AWG458761:AWP458805 BGC458761:BGL458805 BPY458761:BQH458805 BZU458761:CAD458805 CJQ458761:CJZ458805 CTM458761:CTV458805 DDI458761:DDR458805 DNE458761:DNN458805 DXA458761:DXJ458805 EGW458761:EHF458805 EQS458761:ERB458805 FAO458761:FAX458805 FKK458761:FKT458805 FUG458761:FUP458805 GEC458761:GEL458805 GNY458761:GOH458805 GXU458761:GYD458805 HHQ458761:HHZ458805 HRM458761:HRV458805 IBI458761:IBR458805 ILE458761:ILN458805 IVA458761:IVJ458805 JEW458761:JFF458805 JOS458761:JPB458805 JYO458761:JYX458805 KIK458761:KIT458805 KSG458761:KSP458805 LCC458761:LCL458805 LLY458761:LMH458805 LVU458761:LWD458805 MFQ458761:MFZ458805 MPM458761:MPV458805 MZI458761:MZR458805 NJE458761:NJN458805 NTA458761:NTJ458805 OCW458761:ODF458805 OMS458761:ONB458805 OWO458761:OWX458805 PGK458761:PGT458805 PQG458761:PQP458805 QAC458761:QAL458805 QJY458761:QKH458805 QTU458761:QUD458805 RDQ458761:RDZ458805 RNM458761:RNV458805 RXI458761:RXR458805 SHE458761:SHN458805 SRA458761:SRJ458805 TAW458761:TBF458805 TKS458761:TLB458805 TUO458761:TUX458805 UEK458761:UET458805 UOG458761:UOP458805 UYC458761:UYL458805 VHY458761:VIH458805 VRU458761:VSD458805 WBQ458761:WBZ458805 WLM458761:WLV458805 WVI458761:WVR458805 A524297:J524341 IW524297:JF524341 SS524297:TB524341 ACO524297:ACX524341 AMK524297:AMT524341 AWG524297:AWP524341 BGC524297:BGL524341 BPY524297:BQH524341 BZU524297:CAD524341 CJQ524297:CJZ524341 CTM524297:CTV524341 DDI524297:DDR524341 DNE524297:DNN524341 DXA524297:DXJ524341 EGW524297:EHF524341 EQS524297:ERB524341 FAO524297:FAX524341 FKK524297:FKT524341 FUG524297:FUP524341 GEC524297:GEL524341 GNY524297:GOH524341 GXU524297:GYD524341 HHQ524297:HHZ524341 HRM524297:HRV524341 IBI524297:IBR524341 ILE524297:ILN524341 IVA524297:IVJ524341 JEW524297:JFF524341 JOS524297:JPB524341 JYO524297:JYX524341 KIK524297:KIT524341 KSG524297:KSP524341 LCC524297:LCL524341 LLY524297:LMH524341 LVU524297:LWD524341 MFQ524297:MFZ524341 MPM524297:MPV524341 MZI524297:MZR524341 NJE524297:NJN524341 NTA524297:NTJ524341 OCW524297:ODF524341 OMS524297:ONB524341 OWO524297:OWX524341 PGK524297:PGT524341 PQG524297:PQP524341 QAC524297:QAL524341 QJY524297:QKH524341 QTU524297:QUD524341 RDQ524297:RDZ524341 RNM524297:RNV524341 RXI524297:RXR524341 SHE524297:SHN524341 SRA524297:SRJ524341 TAW524297:TBF524341 TKS524297:TLB524341 TUO524297:TUX524341 UEK524297:UET524341 UOG524297:UOP524341 UYC524297:UYL524341 VHY524297:VIH524341 VRU524297:VSD524341 WBQ524297:WBZ524341 WLM524297:WLV524341 WVI524297:WVR524341 A589833:J589877 IW589833:JF589877 SS589833:TB589877 ACO589833:ACX589877 AMK589833:AMT589877 AWG589833:AWP589877 BGC589833:BGL589877 BPY589833:BQH589877 BZU589833:CAD589877 CJQ589833:CJZ589877 CTM589833:CTV589877 DDI589833:DDR589877 DNE589833:DNN589877 DXA589833:DXJ589877 EGW589833:EHF589877 EQS589833:ERB589877 FAO589833:FAX589877 FKK589833:FKT589877 FUG589833:FUP589877 GEC589833:GEL589877 GNY589833:GOH589877 GXU589833:GYD589877 HHQ589833:HHZ589877 HRM589833:HRV589877 IBI589833:IBR589877 ILE589833:ILN589877 IVA589833:IVJ589877 JEW589833:JFF589877 JOS589833:JPB589877 JYO589833:JYX589877 KIK589833:KIT589877 KSG589833:KSP589877 LCC589833:LCL589877 LLY589833:LMH589877 LVU589833:LWD589877 MFQ589833:MFZ589877 MPM589833:MPV589877 MZI589833:MZR589877 NJE589833:NJN589877 NTA589833:NTJ589877 OCW589833:ODF589877 OMS589833:ONB589877 OWO589833:OWX589877 PGK589833:PGT589877 PQG589833:PQP589877 QAC589833:QAL589877 QJY589833:QKH589877 QTU589833:QUD589877 RDQ589833:RDZ589877 RNM589833:RNV589877 RXI589833:RXR589877 SHE589833:SHN589877 SRA589833:SRJ589877 TAW589833:TBF589877 TKS589833:TLB589877 TUO589833:TUX589877 UEK589833:UET589877 UOG589833:UOP589877 UYC589833:UYL589877 VHY589833:VIH589877 VRU589833:VSD589877 WBQ589833:WBZ589877 WLM589833:WLV589877 WVI589833:WVR589877 A655369:J655413 IW655369:JF655413 SS655369:TB655413 ACO655369:ACX655413 AMK655369:AMT655413 AWG655369:AWP655413 BGC655369:BGL655413 BPY655369:BQH655413 BZU655369:CAD655413 CJQ655369:CJZ655413 CTM655369:CTV655413 DDI655369:DDR655413 DNE655369:DNN655413 DXA655369:DXJ655413 EGW655369:EHF655413 EQS655369:ERB655413 FAO655369:FAX655413 FKK655369:FKT655413 FUG655369:FUP655413 GEC655369:GEL655413 GNY655369:GOH655413 GXU655369:GYD655413 HHQ655369:HHZ655413 HRM655369:HRV655413 IBI655369:IBR655413 ILE655369:ILN655413 IVA655369:IVJ655413 JEW655369:JFF655413 JOS655369:JPB655413 JYO655369:JYX655413 KIK655369:KIT655413 KSG655369:KSP655413 LCC655369:LCL655413 LLY655369:LMH655413 LVU655369:LWD655413 MFQ655369:MFZ655413 MPM655369:MPV655413 MZI655369:MZR655413 NJE655369:NJN655413 NTA655369:NTJ655413 OCW655369:ODF655413 OMS655369:ONB655413 OWO655369:OWX655413 PGK655369:PGT655413 PQG655369:PQP655413 QAC655369:QAL655413 QJY655369:QKH655413 QTU655369:QUD655413 RDQ655369:RDZ655413 RNM655369:RNV655413 RXI655369:RXR655413 SHE655369:SHN655413 SRA655369:SRJ655413 TAW655369:TBF655413 TKS655369:TLB655413 TUO655369:TUX655413 UEK655369:UET655413 UOG655369:UOP655413 UYC655369:UYL655413 VHY655369:VIH655413 VRU655369:VSD655413 WBQ655369:WBZ655413 WLM655369:WLV655413 WVI655369:WVR655413 A720905:J720949 IW720905:JF720949 SS720905:TB720949 ACO720905:ACX720949 AMK720905:AMT720949 AWG720905:AWP720949 BGC720905:BGL720949 BPY720905:BQH720949 BZU720905:CAD720949 CJQ720905:CJZ720949 CTM720905:CTV720949 DDI720905:DDR720949 DNE720905:DNN720949 DXA720905:DXJ720949 EGW720905:EHF720949 EQS720905:ERB720949 FAO720905:FAX720949 FKK720905:FKT720949 FUG720905:FUP720949 GEC720905:GEL720949 GNY720905:GOH720949 GXU720905:GYD720949 HHQ720905:HHZ720949 HRM720905:HRV720949 IBI720905:IBR720949 ILE720905:ILN720949 IVA720905:IVJ720949 JEW720905:JFF720949 JOS720905:JPB720949 JYO720905:JYX720949 KIK720905:KIT720949 KSG720905:KSP720949 LCC720905:LCL720949 LLY720905:LMH720949 LVU720905:LWD720949 MFQ720905:MFZ720949 MPM720905:MPV720949 MZI720905:MZR720949 NJE720905:NJN720949 NTA720905:NTJ720949 OCW720905:ODF720949 OMS720905:ONB720949 OWO720905:OWX720949 PGK720905:PGT720949 PQG720905:PQP720949 QAC720905:QAL720949 QJY720905:QKH720949 QTU720905:QUD720949 RDQ720905:RDZ720949 RNM720905:RNV720949 RXI720905:RXR720949 SHE720905:SHN720949 SRA720905:SRJ720949 TAW720905:TBF720949 TKS720905:TLB720949 TUO720905:TUX720949 UEK720905:UET720949 UOG720905:UOP720949 UYC720905:UYL720949 VHY720905:VIH720949 VRU720905:VSD720949 WBQ720905:WBZ720949 WLM720905:WLV720949 WVI720905:WVR720949 A786441:J786485 IW786441:JF786485 SS786441:TB786485 ACO786441:ACX786485 AMK786441:AMT786485 AWG786441:AWP786485 BGC786441:BGL786485 BPY786441:BQH786485 BZU786441:CAD786485 CJQ786441:CJZ786485 CTM786441:CTV786485 DDI786441:DDR786485 DNE786441:DNN786485 DXA786441:DXJ786485 EGW786441:EHF786485 EQS786441:ERB786485 FAO786441:FAX786485 FKK786441:FKT786485 FUG786441:FUP786485 GEC786441:GEL786485 GNY786441:GOH786485 GXU786441:GYD786485 HHQ786441:HHZ786485 HRM786441:HRV786485 IBI786441:IBR786485 ILE786441:ILN786485 IVA786441:IVJ786485 JEW786441:JFF786485 JOS786441:JPB786485 JYO786441:JYX786485 KIK786441:KIT786485 KSG786441:KSP786485 LCC786441:LCL786485 LLY786441:LMH786485 LVU786441:LWD786485 MFQ786441:MFZ786485 MPM786441:MPV786485 MZI786441:MZR786485 NJE786441:NJN786485 NTA786441:NTJ786485 OCW786441:ODF786485 OMS786441:ONB786485 OWO786441:OWX786485 PGK786441:PGT786485 PQG786441:PQP786485 QAC786441:QAL786485 QJY786441:QKH786485 QTU786441:QUD786485 RDQ786441:RDZ786485 RNM786441:RNV786485 RXI786441:RXR786485 SHE786441:SHN786485 SRA786441:SRJ786485 TAW786441:TBF786485 TKS786441:TLB786485 TUO786441:TUX786485 UEK786441:UET786485 UOG786441:UOP786485 UYC786441:UYL786485 VHY786441:VIH786485 VRU786441:VSD786485 WBQ786441:WBZ786485 WLM786441:WLV786485 WVI786441:WVR786485 A851977:J852021 IW851977:JF852021 SS851977:TB852021 ACO851977:ACX852021 AMK851977:AMT852021 AWG851977:AWP852021 BGC851977:BGL852021 BPY851977:BQH852021 BZU851977:CAD852021 CJQ851977:CJZ852021 CTM851977:CTV852021 DDI851977:DDR852021 DNE851977:DNN852021 DXA851977:DXJ852021 EGW851977:EHF852021 EQS851977:ERB852021 FAO851977:FAX852021 FKK851977:FKT852021 FUG851977:FUP852021 GEC851977:GEL852021 GNY851977:GOH852021 GXU851977:GYD852021 HHQ851977:HHZ852021 HRM851977:HRV852021 IBI851977:IBR852021 ILE851977:ILN852021 IVA851977:IVJ852021 JEW851977:JFF852021 JOS851977:JPB852021 JYO851977:JYX852021 KIK851977:KIT852021 KSG851977:KSP852021 LCC851977:LCL852021 LLY851977:LMH852021 LVU851977:LWD852021 MFQ851977:MFZ852021 MPM851977:MPV852021 MZI851977:MZR852021 NJE851977:NJN852021 NTA851977:NTJ852021 OCW851977:ODF852021 OMS851977:ONB852021 OWO851977:OWX852021 PGK851977:PGT852021 PQG851977:PQP852021 QAC851977:QAL852021 QJY851977:QKH852021 QTU851977:QUD852021 RDQ851977:RDZ852021 RNM851977:RNV852021 RXI851977:RXR852021 SHE851977:SHN852021 SRA851977:SRJ852021 TAW851977:TBF852021 TKS851977:TLB852021 TUO851977:TUX852021 UEK851977:UET852021 UOG851977:UOP852021 UYC851977:UYL852021 VHY851977:VIH852021 VRU851977:VSD852021 WBQ851977:WBZ852021 WLM851977:WLV852021 WVI851977:WVR852021 A917513:J917557 IW917513:JF917557 SS917513:TB917557 ACO917513:ACX917557 AMK917513:AMT917557 AWG917513:AWP917557 BGC917513:BGL917557 BPY917513:BQH917557 BZU917513:CAD917557 CJQ917513:CJZ917557 CTM917513:CTV917557 DDI917513:DDR917557 DNE917513:DNN917557 DXA917513:DXJ917557 EGW917513:EHF917557 EQS917513:ERB917557 FAO917513:FAX917557 FKK917513:FKT917557 FUG917513:FUP917557 GEC917513:GEL917557 GNY917513:GOH917557 GXU917513:GYD917557 HHQ917513:HHZ917557 HRM917513:HRV917557 IBI917513:IBR917557 ILE917513:ILN917557 IVA917513:IVJ917557 JEW917513:JFF917557 JOS917513:JPB917557 JYO917513:JYX917557 KIK917513:KIT917557 KSG917513:KSP917557 LCC917513:LCL917557 LLY917513:LMH917557 LVU917513:LWD917557 MFQ917513:MFZ917557 MPM917513:MPV917557 MZI917513:MZR917557 NJE917513:NJN917557 NTA917513:NTJ917557 OCW917513:ODF917557 OMS917513:ONB917557 OWO917513:OWX917557 PGK917513:PGT917557 PQG917513:PQP917557 QAC917513:QAL917557 QJY917513:QKH917557 QTU917513:QUD917557 RDQ917513:RDZ917557 RNM917513:RNV917557 RXI917513:RXR917557 SHE917513:SHN917557 SRA917513:SRJ917557 TAW917513:TBF917557 TKS917513:TLB917557 TUO917513:TUX917557 UEK917513:UET917557 UOG917513:UOP917557 UYC917513:UYL917557 VHY917513:VIH917557 VRU917513:VSD917557 WBQ917513:WBZ917557 WLM917513:WLV917557 WVI917513:WVR917557 A983049:J983093 IW983049:JF983093 SS983049:TB983093 ACO983049:ACX983093 AMK983049:AMT983093 AWG983049:AWP983093 BGC983049:BGL983093 BPY983049:BQH983093 BZU983049:CAD983093 CJQ983049:CJZ983093 CTM983049:CTV983093 DDI983049:DDR983093 DNE983049:DNN983093 DXA983049:DXJ983093 EGW983049:EHF983093 EQS983049:ERB983093 FAO983049:FAX983093 FKK983049:FKT983093 FUG983049:FUP983093 GEC983049:GEL983093 GNY983049:GOH983093 GXU983049:GYD983093 HHQ983049:HHZ983093 HRM983049:HRV983093 IBI983049:IBR983093 ILE983049:ILN983093 IVA983049:IVJ983093 JEW983049:JFF983093 JOS983049:JPB983093 JYO983049:JYX983093 KIK983049:KIT983093 KSG983049:KSP983093 LCC983049:LCL983093 LLY983049:LMH983093 LVU983049:LWD983093 MFQ983049:MFZ983093 MPM983049:MPV983093 MZI983049:MZR983093 NJE983049:NJN983093 NTA983049:NTJ983093 OCW983049:ODF983093 OMS983049:ONB983093 OWO983049:OWX983093 PGK983049:PGT983093 PQG983049:PQP983093 QAC983049:QAL983093 QJY983049:QKH983093 QTU983049:QUD983093 RDQ983049:RDZ983093 RNM983049:RNV983093 RXI983049:RXR983093 SHE983049:SHN983093 SRA983049:SRJ983093 TAW983049:TBF983093 TKS983049:TLB983093 TUO983049:TUX983093 UEK983049:UET983093 UOG983049:UOP983093 UYC983049:UYL983093 VHY983049:VIH983093 VRU983049:VSD983093 WBQ983049:WBZ983093 WLM983049:WLV983093 WVI983049:WVR983093" xr:uid="{F54613E9-13C5-483B-8E29-8B767CF9F91F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531F3-024B-48C1-A849-114987C51D6B}">
  <dimension ref="A1:N83"/>
  <sheetViews>
    <sheetView workbookViewId="0">
      <selection activeCell="G17" sqref="G17"/>
    </sheetView>
  </sheetViews>
  <sheetFormatPr defaultColWidth="0" defaultRowHeight="0" zeroHeight="1" x14ac:dyDescent="0.3"/>
  <cols>
    <col min="1" max="1" width="7.88671875" customWidth="1"/>
    <col min="2" max="10" width="5.6640625" customWidth="1"/>
    <col min="11" max="11" width="7.5546875" customWidth="1"/>
    <col min="12" max="12" width="9.33203125" customWidth="1"/>
    <col min="13" max="13" width="8.5546875" customWidth="1"/>
    <col min="14" max="14" width="1.6640625" customWidth="1"/>
    <col min="257" max="257" width="7.88671875" customWidth="1"/>
    <col min="258" max="266" width="5.6640625" customWidth="1"/>
    <col min="267" max="267" width="7.5546875" customWidth="1"/>
    <col min="268" max="268" width="9.33203125" customWidth="1"/>
    <col min="269" max="269" width="8.5546875" customWidth="1"/>
    <col min="270" max="270" width="1.6640625" customWidth="1"/>
    <col min="513" max="513" width="7.88671875" customWidth="1"/>
    <col min="514" max="522" width="5.6640625" customWidth="1"/>
    <col min="523" max="523" width="7.5546875" customWidth="1"/>
    <col min="524" max="524" width="9.33203125" customWidth="1"/>
    <col min="525" max="525" width="8.5546875" customWidth="1"/>
    <col min="526" max="526" width="1.6640625" customWidth="1"/>
    <col min="769" max="769" width="7.88671875" customWidth="1"/>
    <col min="770" max="778" width="5.6640625" customWidth="1"/>
    <col min="779" max="779" width="7.5546875" customWidth="1"/>
    <col min="780" max="780" width="9.33203125" customWidth="1"/>
    <col min="781" max="781" width="8.5546875" customWidth="1"/>
    <col min="782" max="782" width="1.6640625" customWidth="1"/>
    <col min="1025" max="1025" width="7.88671875" customWidth="1"/>
    <col min="1026" max="1034" width="5.6640625" customWidth="1"/>
    <col min="1035" max="1035" width="7.5546875" customWidth="1"/>
    <col min="1036" max="1036" width="9.33203125" customWidth="1"/>
    <col min="1037" max="1037" width="8.5546875" customWidth="1"/>
    <col min="1038" max="1038" width="1.6640625" customWidth="1"/>
    <col min="1281" max="1281" width="7.88671875" customWidth="1"/>
    <col min="1282" max="1290" width="5.6640625" customWidth="1"/>
    <col min="1291" max="1291" width="7.5546875" customWidth="1"/>
    <col min="1292" max="1292" width="9.33203125" customWidth="1"/>
    <col min="1293" max="1293" width="8.5546875" customWidth="1"/>
    <col min="1294" max="1294" width="1.6640625" customWidth="1"/>
    <col min="1537" max="1537" width="7.88671875" customWidth="1"/>
    <col min="1538" max="1546" width="5.6640625" customWidth="1"/>
    <col min="1547" max="1547" width="7.5546875" customWidth="1"/>
    <col min="1548" max="1548" width="9.33203125" customWidth="1"/>
    <col min="1549" max="1549" width="8.5546875" customWidth="1"/>
    <col min="1550" max="1550" width="1.6640625" customWidth="1"/>
    <col min="1793" max="1793" width="7.88671875" customWidth="1"/>
    <col min="1794" max="1802" width="5.6640625" customWidth="1"/>
    <col min="1803" max="1803" width="7.5546875" customWidth="1"/>
    <col min="1804" max="1804" width="9.33203125" customWidth="1"/>
    <col min="1805" max="1805" width="8.5546875" customWidth="1"/>
    <col min="1806" max="1806" width="1.6640625" customWidth="1"/>
    <col min="2049" max="2049" width="7.88671875" customWidth="1"/>
    <col min="2050" max="2058" width="5.6640625" customWidth="1"/>
    <col min="2059" max="2059" width="7.5546875" customWidth="1"/>
    <col min="2060" max="2060" width="9.33203125" customWidth="1"/>
    <col min="2061" max="2061" width="8.5546875" customWidth="1"/>
    <col min="2062" max="2062" width="1.6640625" customWidth="1"/>
    <col min="2305" max="2305" width="7.88671875" customWidth="1"/>
    <col min="2306" max="2314" width="5.6640625" customWidth="1"/>
    <col min="2315" max="2315" width="7.5546875" customWidth="1"/>
    <col min="2316" max="2316" width="9.33203125" customWidth="1"/>
    <col min="2317" max="2317" width="8.5546875" customWidth="1"/>
    <col min="2318" max="2318" width="1.6640625" customWidth="1"/>
    <col min="2561" max="2561" width="7.88671875" customWidth="1"/>
    <col min="2562" max="2570" width="5.6640625" customWidth="1"/>
    <col min="2571" max="2571" width="7.5546875" customWidth="1"/>
    <col min="2572" max="2572" width="9.33203125" customWidth="1"/>
    <col min="2573" max="2573" width="8.5546875" customWidth="1"/>
    <col min="2574" max="2574" width="1.6640625" customWidth="1"/>
    <col min="2817" max="2817" width="7.88671875" customWidth="1"/>
    <col min="2818" max="2826" width="5.6640625" customWidth="1"/>
    <col min="2827" max="2827" width="7.5546875" customWidth="1"/>
    <col min="2828" max="2828" width="9.33203125" customWidth="1"/>
    <col min="2829" max="2829" width="8.5546875" customWidth="1"/>
    <col min="2830" max="2830" width="1.6640625" customWidth="1"/>
    <col min="3073" max="3073" width="7.88671875" customWidth="1"/>
    <col min="3074" max="3082" width="5.6640625" customWidth="1"/>
    <col min="3083" max="3083" width="7.5546875" customWidth="1"/>
    <col min="3084" max="3084" width="9.33203125" customWidth="1"/>
    <col min="3085" max="3085" width="8.5546875" customWidth="1"/>
    <col min="3086" max="3086" width="1.6640625" customWidth="1"/>
    <col min="3329" max="3329" width="7.88671875" customWidth="1"/>
    <col min="3330" max="3338" width="5.6640625" customWidth="1"/>
    <col min="3339" max="3339" width="7.5546875" customWidth="1"/>
    <col min="3340" max="3340" width="9.33203125" customWidth="1"/>
    <col min="3341" max="3341" width="8.5546875" customWidth="1"/>
    <col min="3342" max="3342" width="1.6640625" customWidth="1"/>
    <col min="3585" max="3585" width="7.88671875" customWidth="1"/>
    <col min="3586" max="3594" width="5.6640625" customWidth="1"/>
    <col min="3595" max="3595" width="7.5546875" customWidth="1"/>
    <col min="3596" max="3596" width="9.33203125" customWidth="1"/>
    <col min="3597" max="3597" width="8.5546875" customWidth="1"/>
    <col min="3598" max="3598" width="1.6640625" customWidth="1"/>
    <col min="3841" max="3841" width="7.88671875" customWidth="1"/>
    <col min="3842" max="3850" width="5.6640625" customWidth="1"/>
    <col min="3851" max="3851" width="7.5546875" customWidth="1"/>
    <col min="3852" max="3852" width="9.33203125" customWidth="1"/>
    <col min="3853" max="3853" width="8.5546875" customWidth="1"/>
    <col min="3854" max="3854" width="1.6640625" customWidth="1"/>
    <col min="4097" max="4097" width="7.88671875" customWidth="1"/>
    <col min="4098" max="4106" width="5.6640625" customWidth="1"/>
    <col min="4107" max="4107" width="7.5546875" customWidth="1"/>
    <col min="4108" max="4108" width="9.33203125" customWidth="1"/>
    <col min="4109" max="4109" width="8.5546875" customWidth="1"/>
    <col min="4110" max="4110" width="1.6640625" customWidth="1"/>
    <col min="4353" max="4353" width="7.88671875" customWidth="1"/>
    <col min="4354" max="4362" width="5.6640625" customWidth="1"/>
    <col min="4363" max="4363" width="7.5546875" customWidth="1"/>
    <col min="4364" max="4364" width="9.33203125" customWidth="1"/>
    <col min="4365" max="4365" width="8.5546875" customWidth="1"/>
    <col min="4366" max="4366" width="1.6640625" customWidth="1"/>
    <col min="4609" max="4609" width="7.88671875" customWidth="1"/>
    <col min="4610" max="4618" width="5.6640625" customWidth="1"/>
    <col min="4619" max="4619" width="7.5546875" customWidth="1"/>
    <col min="4620" max="4620" width="9.33203125" customWidth="1"/>
    <col min="4621" max="4621" width="8.5546875" customWidth="1"/>
    <col min="4622" max="4622" width="1.6640625" customWidth="1"/>
    <col min="4865" max="4865" width="7.88671875" customWidth="1"/>
    <col min="4866" max="4874" width="5.6640625" customWidth="1"/>
    <col min="4875" max="4875" width="7.5546875" customWidth="1"/>
    <col min="4876" max="4876" width="9.33203125" customWidth="1"/>
    <col min="4877" max="4877" width="8.5546875" customWidth="1"/>
    <col min="4878" max="4878" width="1.6640625" customWidth="1"/>
    <col min="5121" max="5121" width="7.88671875" customWidth="1"/>
    <col min="5122" max="5130" width="5.6640625" customWidth="1"/>
    <col min="5131" max="5131" width="7.5546875" customWidth="1"/>
    <col min="5132" max="5132" width="9.33203125" customWidth="1"/>
    <col min="5133" max="5133" width="8.5546875" customWidth="1"/>
    <col min="5134" max="5134" width="1.6640625" customWidth="1"/>
    <col min="5377" max="5377" width="7.88671875" customWidth="1"/>
    <col min="5378" max="5386" width="5.6640625" customWidth="1"/>
    <col min="5387" max="5387" width="7.5546875" customWidth="1"/>
    <col min="5388" max="5388" width="9.33203125" customWidth="1"/>
    <col min="5389" max="5389" width="8.5546875" customWidth="1"/>
    <col min="5390" max="5390" width="1.6640625" customWidth="1"/>
    <col min="5633" max="5633" width="7.88671875" customWidth="1"/>
    <col min="5634" max="5642" width="5.6640625" customWidth="1"/>
    <col min="5643" max="5643" width="7.5546875" customWidth="1"/>
    <col min="5644" max="5644" width="9.33203125" customWidth="1"/>
    <col min="5645" max="5645" width="8.5546875" customWidth="1"/>
    <col min="5646" max="5646" width="1.6640625" customWidth="1"/>
    <col min="5889" max="5889" width="7.88671875" customWidth="1"/>
    <col min="5890" max="5898" width="5.6640625" customWidth="1"/>
    <col min="5899" max="5899" width="7.5546875" customWidth="1"/>
    <col min="5900" max="5900" width="9.33203125" customWidth="1"/>
    <col min="5901" max="5901" width="8.5546875" customWidth="1"/>
    <col min="5902" max="5902" width="1.6640625" customWidth="1"/>
    <col min="6145" max="6145" width="7.88671875" customWidth="1"/>
    <col min="6146" max="6154" width="5.6640625" customWidth="1"/>
    <col min="6155" max="6155" width="7.5546875" customWidth="1"/>
    <col min="6156" max="6156" width="9.33203125" customWidth="1"/>
    <col min="6157" max="6157" width="8.5546875" customWidth="1"/>
    <col min="6158" max="6158" width="1.6640625" customWidth="1"/>
    <col min="6401" max="6401" width="7.88671875" customWidth="1"/>
    <col min="6402" max="6410" width="5.6640625" customWidth="1"/>
    <col min="6411" max="6411" width="7.5546875" customWidth="1"/>
    <col min="6412" max="6412" width="9.33203125" customWidth="1"/>
    <col min="6413" max="6413" width="8.5546875" customWidth="1"/>
    <col min="6414" max="6414" width="1.6640625" customWidth="1"/>
    <col min="6657" max="6657" width="7.88671875" customWidth="1"/>
    <col min="6658" max="6666" width="5.6640625" customWidth="1"/>
    <col min="6667" max="6667" width="7.5546875" customWidth="1"/>
    <col min="6668" max="6668" width="9.33203125" customWidth="1"/>
    <col min="6669" max="6669" width="8.5546875" customWidth="1"/>
    <col min="6670" max="6670" width="1.6640625" customWidth="1"/>
    <col min="6913" max="6913" width="7.88671875" customWidth="1"/>
    <col min="6914" max="6922" width="5.6640625" customWidth="1"/>
    <col min="6923" max="6923" width="7.5546875" customWidth="1"/>
    <col min="6924" max="6924" width="9.33203125" customWidth="1"/>
    <col min="6925" max="6925" width="8.5546875" customWidth="1"/>
    <col min="6926" max="6926" width="1.6640625" customWidth="1"/>
    <col min="7169" max="7169" width="7.88671875" customWidth="1"/>
    <col min="7170" max="7178" width="5.6640625" customWidth="1"/>
    <col min="7179" max="7179" width="7.5546875" customWidth="1"/>
    <col min="7180" max="7180" width="9.33203125" customWidth="1"/>
    <col min="7181" max="7181" width="8.5546875" customWidth="1"/>
    <col min="7182" max="7182" width="1.6640625" customWidth="1"/>
    <col min="7425" max="7425" width="7.88671875" customWidth="1"/>
    <col min="7426" max="7434" width="5.6640625" customWidth="1"/>
    <col min="7435" max="7435" width="7.5546875" customWidth="1"/>
    <col min="7436" max="7436" width="9.33203125" customWidth="1"/>
    <col min="7437" max="7437" width="8.5546875" customWidth="1"/>
    <col min="7438" max="7438" width="1.6640625" customWidth="1"/>
    <col min="7681" max="7681" width="7.88671875" customWidth="1"/>
    <col min="7682" max="7690" width="5.6640625" customWidth="1"/>
    <col min="7691" max="7691" width="7.5546875" customWidth="1"/>
    <col min="7692" max="7692" width="9.33203125" customWidth="1"/>
    <col min="7693" max="7693" width="8.5546875" customWidth="1"/>
    <col min="7694" max="7694" width="1.6640625" customWidth="1"/>
    <col min="7937" max="7937" width="7.88671875" customWidth="1"/>
    <col min="7938" max="7946" width="5.6640625" customWidth="1"/>
    <col min="7947" max="7947" width="7.5546875" customWidth="1"/>
    <col min="7948" max="7948" width="9.33203125" customWidth="1"/>
    <col min="7949" max="7949" width="8.5546875" customWidth="1"/>
    <col min="7950" max="7950" width="1.6640625" customWidth="1"/>
    <col min="8193" max="8193" width="7.88671875" customWidth="1"/>
    <col min="8194" max="8202" width="5.6640625" customWidth="1"/>
    <col min="8203" max="8203" width="7.5546875" customWidth="1"/>
    <col min="8204" max="8204" width="9.33203125" customWidth="1"/>
    <col min="8205" max="8205" width="8.5546875" customWidth="1"/>
    <col min="8206" max="8206" width="1.6640625" customWidth="1"/>
    <col min="8449" max="8449" width="7.88671875" customWidth="1"/>
    <col min="8450" max="8458" width="5.6640625" customWidth="1"/>
    <col min="8459" max="8459" width="7.5546875" customWidth="1"/>
    <col min="8460" max="8460" width="9.33203125" customWidth="1"/>
    <col min="8461" max="8461" width="8.5546875" customWidth="1"/>
    <col min="8462" max="8462" width="1.6640625" customWidth="1"/>
    <col min="8705" max="8705" width="7.88671875" customWidth="1"/>
    <col min="8706" max="8714" width="5.6640625" customWidth="1"/>
    <col min="8715" max="8715" width="7.5546875" customWidth="1"/>
    <col min="8716" max="8716" width="9.33203125" customWidth="1"/>
    <col min="8717" max="8717" width="8.5546875" customWidth="1"/>
    <col min="8718" max="8718" width="1.6640625" customWidth="1"/>
    <col min="8961" max="8961" width="7.88671875" customWidth="1"/>
    <col min="8962" max="8970" width="5.6640625" customWidth="1"/>
    <col min="8971" max="8971" width="7.5546875" customWidth="1"/>
    <col min="8972" max="8972" width="9.33203125" customWidth="1"/>
    <col min="8973" max="8973" width="8.5546875" customWidth="1"/>
    <col min="8974" max="8974" width="1.6640625" customWidth="1"/>
    <col min="9217" max="9217" width="7.88671875" customWidth="1"/>
    <col min="9218" max="9226" width="5.6640625" customWidth="1"/>
    <col min="9227" max="9227" width="7.5546875" customWidth="1"/>
    <col min="9228" max="9228" width="9.33203125" customWidth="1"/>
    <col min="9229" max="9229" width="8.5546875" customWidth="1"/>
    <col min="9230" max="9230" width="1.6640625" customWidth="1"/>
    <col min="9473" max="9473" width="7.88671875" customWidth="1"/>
    <col min="9474" max="9482" width="5.6640625" customWidth="1"/>
    <col min="9483" max="9483" width="7.5546875" customWidth="1"/>
    <col min="9484" max="9484" width="9.33203125" customWidth="1"/>
    <col min="9485" max="9485" width="8.5546875" customWidth="1"/>
    <col min="9486" max="9486" width="1.6640625" customWidth="1"/>
    <col min="9729" max="9729" width="7.88671875" customWidth="1"/>
    <col min="9730" max="9738" width="5.6640625" customWidth="1"/>
    <col min="9739" max="9739" width="7.5546875" customWidth="1"/>
    <col min="9740" max="9740" width="9.33203125" customWidth="1"/>
    <col min="9741" max="9741" width="8.5546875" customWidth="1"/>
    <col min="9742" max="9742" width="1.6640625" customWidth="1"/>
    <col min="9985" max="9985" width="7.88671875" customWidth="1"/>
    <col min="9986" max="9994" width="5.6640625" customWidth="1"/>
    <col min="9995" max="9995" width="7.5546875" customWidth="1"/>
    <col min="9996" max="9996" width="9.33203125" customWidth="1"/>
    <col min="9997" max="9997" width="8.5546875" customWidth="1"/>
    <col min="9998" max="9998" width="1.6640625" customWidth="1"/>
    <col min="10241" max="10241" width="7.88671875" customWidth="1"/>
    <col min="10242" max="10250" width="5.6640625" customWidth="1"/>
    <col min="10251" max="10251" width="7.5546875" customWidth="1"/>
    <col min="10252" max="10252" width="9.33203125" customWidth="1"/>
    <col min="10253" max="10253" width="8.5546875" customWidth="1"/>
    <col min="10254" max="10254" width="1.6640625" customWidth="1"/>
    <col min="10497" max="10497" width="7.88671875" customWidth="1"/>
    <col min="10498" max="10506" width="5.6640625" customWidth="1"/>
    <col min="10507" max="10507" width="7.5546875" customWidth="1"/>
    <col min="10508" max="10508" width="9.33203125" customWidth="1"/>
    <col min="10509" max="10509" width="8.5546875" customWidth="1"/>
    <col min="10510" max="10510" width="1.6640625" customWidth="1"/>
    <col min="10753" max="10753" width="7.88671875" customWidth="1"/>
    <col min="10754" max="10762" width="5.6640625" customWidth="1"/>
    <col min="10763" max="10763" width="7.5546875" customWidth="1"/>
    <col min="10764" max="10764" width="9.33203125" customWidth="1"/>
    <col min="10765" max="10765" width="8.5546875" customWidth="1"/>
    <col min="10766" max="10766" width="1.6640625" customWidth="1"/>
    <col min="11009" max="11009" width="7.88671875" customWidth="1"/>
    <col min="11010" max="11018" width="5.6640625" customWidth="1"/>
    <col min="11019" max="11019" width="7.5546875" customWidth="1"/>
    <col min="11020" max="11020" width="9.33203125" customWidth="1"/>
    <col min="11021" max="11021" width="8.5546875" customWidth="1"/>
    <col min="11022" max="11022" width="1.6640625" customWidth="1"/>
    <col min="11265" max="11265" width="7.88671875" customWidth="1"/>
    <col min="11266" max="11274" width="5.6640625" customWidth="1"/>
    <col min="11275" max="11275" width="7.5546875" customWidth="1"/>
    <col min="11276" max="11276" width="9.33203125" customWidth="1"/>
    <col min="11277" max="11277" width="8.5546875" customWidth="1"/>
    <col min="11278" max="11278" width="1.6640625" customWidth="1"/>
    <col min="11521" max="11521" width="7.88671875" customWidth="1"/>
    <col min="11522" max="11530" width="5.6640625" customWidth="1"/>
    <col min="11531" max="11531" width="7.5546875" customWidth="1"/>
    <col min="11532" max="11532" width="9.33203125" customWidth="1"/>
    <col min="11533" max="11533" width="8.5546875" customWidth="1"/>
    <col min="11534" max="11534" width="1.6640625" customWidth="1"/>
    <col min="11777" max="11777" width="7.88671875" customWidth="1"/>
    <col min="11778" max="11786" width="5.6640625" customWidth="1"/>
    <col min="11787" max="11787" width="7.5546875" customWidth="1"/>
    <col min="11788" max="11788" width="9.33203125" customWidth="1"/>
    <col min="11789" max="11789" width="8.5546875" customWidth="1"/>
    <col min="11790" max="11790" width="1.6640625" customWidth="1"/>
    <col min="12033" max="12033" width="7.88671875" customWidth="1"/>
    <col min="12034" max="12042" width="5.6640625" customWidth="1"/>
    <col min="12043" max="12043" width="7.5546875" customWidth="1"/>
    <col min="12044" max="12044" width="9.33203125" customWidth="1"/>
    <col min="12045" max="12045" width="8.5546875" customWidth="1"/>
    <col min="12046" max="12046" width="1.6640625" customWidth="1"/>
    <col min="12289" max="12289" width="7.88671875" customWidth="1"/>
    <col min="12290" max="12298" width="5.6640625" customWidth="1"/>
    <col min="12299" max="12299" width="7.5546875" customWidth="1"/>
    <col min="12300" max="12300" width="9.33203125" customWidth="1"/>
    <col min="12301" max="12301" width="8.5546875" customWidth="1"/>
    <col min="12302" max="12302" width="1.6640625" customWidth="1"/>
    <col min="12545" max="12545" width="7.88671875" customWidth="1"/>
    <col min="12546" max="12554" width="5.6640625" customWidth="1"/>
    <col min="12555" max="12555" width="7.5546875" customWidth="1"/>
    <col min="12556" max="12556" width="9.33203125" customWidth="1"/>
    <col min="12557" max="12557" width="8.5546875" customWidth="1"/>
    <col min="12558" max="12558" width="1.6640625" customWidth="1"/>
    <col min="12801" max="12801" width="7.88671875" customWidth="1"/>
    <col min="12802" max="12810" width="5.6640625" customWidth="1"/>
    <col min="12811" max="12811" width="7.5546875" customWidth="1"/>
    <col min="12812" max="12812" width="9.33203125" customWidth="1"/>
    <col min="12813" max="12813" width="8.5546875" customWidth="1"/>
    <col min="12814" max="12814" width="1.6640625" customWidth="1"/>
    <col min="13057" max="13057" width="7.88671875" customWidth="1"/>
    <col min="13058" max="13066" width="5.6640625" customWidth="1"/>
    <col min="13067" max="13067" width="7.5546875" customWidth="1"/>
    <col min="13068" max="13068" width="9.33203125" customWidth="1"/>
    <col min="13069" max="13069" width="8.5546875" customWidth="1"/>
    <col min="13070" max="13070" width="1.6640625" customWidth="1"/>
    <col min="13313" max="13313" width="7.88671875" customWidth="1"/>
    <col min="13314" max="13322" width="5.6640625" customWidth="1"/>
    <col min="13323" max="13323" width="7.5546875" customWidth="1"/>
    <col min="13324" max="13324" width="9.33203125" customWidth="1"/>
    <col min="13325" max="13325" width="8.5546875" customWidth="1"/>
    <col min="13326" max="13326" width="1.6640625" customWidth="1"/>
    <col min="13569" max="13569" width="7.88671875" customWidth="1"/>
    <col min="13570" max="13578" width="5.6640625" customWidth="1"/>
    <col min="13579" max="13579" width="7.5546875" customWidth="1"/>
    <col min="13580" max="13580" width="9.33203125" customWidth="1"/>
    <col min="13581" max="13581" width="8.5546875" customWidth="1"/>
    <col min="13582" max="13582" width="1.6640625" customWidth="1"/>
    <col min="13825" max="13825" width="7.88671875" customWidth="1"/>
    <col min="13826" max="13834" width="5.6640625" customWidth="1"/>
    <col min="13835" max="13835" width="7.5546875" customWidth="1"/>
    <col min="13836" max="13836" width="9.33203125" customWidth="1"/>
    <col min="13837" max="13837" width="8.5546875" customWidth="1"/>
    <col min="13838" max="13838" width="1.6640625" customWidth="1"/>
    <col min="14081" max="14081" width="7.88671875" customWidth="1"/>
    <col min="14082" max="14090" width="5.6640625" customWidth="1"/>
    <col min="14091" max="14091" width="7.5546875" customWidth="1"/>
    <col min="14092" max="14092" width="9.33203125" customWidth="1"/>
    <col min="14093" max="14093" width="8.5546875" customWidth="1"/>
    <col min="14094" max="14094" width="1.6640625" customWidth="1"/>
    <col min="14337" max="14337" width="7.88671875" customWidth="1"/>
    <col min="14338" max="14346" width="5.6640625" customWidth="1"/>
    <col min="14347" max="14347" width="7.5546875" customWidth="1"/>
    <col min="14348" max="14348" width="9.33203125" customWidth="1"/>
    <col min="14349" max="14349" width="8.5546875" customWidth="1"/>
    <col min="14350" max="14350" width="1.6640625" customWidth="1"/>
    <col min="14593" max="14593" width="7.88671875" customWidth="1"/>
    <col min="14594" max="14602" width="5.6640625" customWidth="1"/>
    <col min="14603" max="14603" width="7.5546875" customWidth="1"/>
    <col min="14604" max="14604" width="9.33203125" customWidth="1"/>
    <col min="14605" max="14605" width="8.5546875" customWidth="1"/>
    <col min="14606" max="14606" width="1.6640625" customWidth="1"/>
    <col min="14849" max="14849" width="7.88671875" customWidth="1"/>
    <col min="14850" max="14858" width="5.6640625" customWidth="1"/>
    <col min="14859" max="14859" width="7.5546875" customWidth="1"/>
    <col min="14860" max="14860" width="9.33203125" customWidth="1"/>
    <col min="14861" max="14861" width="8.5546875" customWidth="1"/>
    <col min="14862" max="14862" width="1.6640625" customWidth="1"/>
    <col min="15105" max="15105" width="7.88671875" customWidth="1"/>
    <col min="15106" max="15114" width="5.6640625" customWidth="1"/>
    <col min="15115" max="15115" width="7.5546875" customWidth="1"/>
    <col min="15116" max="15116" width="9.33203125" customWidth="1"/>
    <col min="15117" max="15117" width="8.5546875" customWidth="1"/>
    <col min="15118" max="15118" width="1.6640625" customWidth="1"/>
    <col min="15361" max="15361" width="7.88671875" customWidth="1"/>
    <col min="15362" max="15370" width="5.6640625" customWidth="1"/>
    <col min="15371" max="15371" width="7.5546875" customWidth="1"/>
    <col min="15372" max="15372" width="9.33203125" customWidth="1"/>
    <col min="15373" max="15373" width="8.5546875" customWidth="1"/>
    <col min="15374" max="15374" width="1.6640625" customWidth="1"/>
    <col min="15617" max="15617" width="7.88671875" customWidth="1"/>
    <col min="15618" max="15626" width="5.6640625" customWidth="1"/>
    <col min="15627" max="15627" width="7.5546875" customWidth="1"/>
    <col min="15628" max="15628" width="9.33203125" customWidth="1"/>
    <col min="15629" max="15629" width="8.5546875" customWidth="1"/>
    <col min="15630" max="15630" width="1.6640625" customWidth="1"/>
    <col min="15873" max="15873" width="7.88671875" customWidth="1"/>
    <col min="15874" max="15882" width="5.6640625" customWidth="1"/>
    <col min="15883" max="15883" width="7.5546875" customWidth="1"/>
    <col min="15884" max="15884" width="9.33203125" customWidth="1"/>
    <col min="15885" max="15885" width="8.5546875" customWidth="1"/>
    <col min="15886" max="15886" width="1.6640625" customWidth="1"/>
    <col min="16129" max="16129" width="7.88671875" customWidth="1"/>
    <col min="16130" max="16138" width="5.6640625" customWidth="1"/>
    <col min="16139" max="16139" width="7.5546875" customWidth="1"/>
    <col min="16140" max="16140" width="9.33203125" customWidth="1"/>
    <col min="16141" max="16141" width="8.5546875" customWidth="1"/>
    <col min="16142" max="16142" width="1.6640625" customWidth="1"/>
  </cols>
  <sheetData>
    <row r="1" spans="1:14" ht="41.25" customHeight="1" x14ac:dyDescent="0.3">
      <c r="A1" s="1"/>
      <c r="B1" s="51" t="str">
        <f>[2]Protokolas!$B$1</f>
        <v>Lietuvos mokyklų žaidynių pradinių klasių mokinių trikovės finalinės varžybos</v>
      </c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ht="12.75" customHeight="1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4" ht="23.25" customHeight="1" x14ac:dyDescent="0.3">
      <c r="A3" s="5"/>
      <c r="B3" s="52" t="str">
        <f>[2]Protokolas!$B$3</f>
        <v>Utena, 2026-05-12</v>
      </c>
      <c r="C3" s="52"/>
      <c r="D3" s="52"/>
      <c r="E3" s="52"/>
      <c r="F3" s="52"/>
      <c r="G3" s="52"/>
      <c r="H3" s="52"/>
      <c r="I3" s="7"/>
      <c r="J3" s="7"/>
      <c r="K3" s="53" t="str">
        <f>[2]Protokolas!$I$3</f>
        <v>Berniukai</v>
      </c>
      <c r="L3" s="53"/>
    </row>
    <row r="4" spans="1:14" ht="10.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33.75" customHeight="1" x14ac:dyDescent="0.3">
      <c r="B5" s="10" t="s">
        <v>0</v>
      </c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4" ht="27.75" customHeight="1" x14ac:dyDescent="0.3">
      <c r="A6" s="11" t="s">
        <v>1</v>
      </c>
      <c r="B6" s="12" t="s">
        <v>2</v>
      </c>
      <c r="C6" s="12"/>
      <c r="D6" s="12"/>
      <c r="E6" s="12"/>
      <c r="F6" s="12"/>
      <c r="G6" s="12"/>
      <c r="H6" s="12"/>
      <c r="I6" s="12"/>
      <c r="J6" s="12"/>
      <c r="K6" s="12"/>
      <c r="L6" s="11" t="s">
        <v>3</v>
      </c>
      <c r="M6" s="11" t="s">
        <v>4</v>
      </c>
      <c r="N6" s="13"/>
    </row>
    <row r="7" spans="1:14" ht="20.100000000000001" customHeight="1" x14ac:dyDescent="0.3">
      <c r="A7" s="11">
        <v>1</v>
      </c>
      <c r="B7" s="54" t="str">
        <f>[2]Protokolas!B54</f>
        <v>Mažeikių Kalnėnų progimnazija</v>
      </c>
      <c r="C7" s="15"/>
      <c r="D7" s="15"/>
      <c r="E7" s="15"/>
      <c r="F7" s="15"/>
      <c r="G7" s="15"/>
      <c r="H7" s="15"/>
      <c r="I7" s="15"/>
      <c r="J7" s="15"/>
      <c r="K7" s="16"/>
      <c r="L7" s="11">
        <f>[2]Protokolas!J54</f>
        <v>581</v>
      </c>
      <c r="M7" s="11">
        <v>1</v>
      </c>
      <c r="N7" s="13"/>
    </row>
    <row r="8" spans="1:14" ht="20.100000000000001" customHeight="1" x14ac:dyDescent="0.3">
      <c r="A8" s="11">
        <v>2</v>
      </c>
      <c r="B8" s="54" t="str">
        <f>[2]Protokolas!B77</f>
        <v>Rokiškio J. Tumo - Vaižganto progimnazija</v>
      </c>
      <c r="C8" s="15"/>
      <c r="D8" s="15"/>
      <c r="E8" s="15"/>
      <c r="F8" s="15"/>
      <c r="G8" s="15"/>
      <c r="H8" s="15"/>
      <c r="I8" s="15"/>
      <c r="J8" s="15"/>
      <c r="K8" s="16"/>
      <c r="L8" s="11">
        <f>[2]Protokolas!J77</f>
        <v>563</v>
      </c>
      <c r="M8" s="11">
        <v>2</v>
      </c>
      <c r="N8" s="13"/>
    </row>
    <row r="9" spans="1:14" ht="20.100000000000001" customHeight="1" x14ac:dyDescent="0.3">
      <c r="A9" s="11">
        <v>3</v>
      </c>
      <c r="B9" s="54" t="str">
        <f>[2]Protokolas!B17</f>
        <v>Joniškio M. Slančiausko progimnazija</v>
      </c>
      <c r="C9" s="15"/>
      <c r="D9" s="15"/>
      <c r="E9" s="15"/>
      <c r="F9" s="15"/>
      <c r="G9" s="15"/>
      <c r="H9" s="15"/>
      <c r="I9" s="15"/>
      <c r="J9" s="15"/>
      <c r="K9" s="16"/>
      <c r="L9" s="11">
        <f>[2]Protokolas!J17</f>
        <v>557</v>
      </c>
      <c r="M9" s="11">
        <v>3</v>
      </c>
      <c r="N9" s="13"/>
    </row>
    <row r="10" spans="1:14" ht="20.100000000000001" customHeight="1" x14ac:dyDescent="0.3">
      <c r="A10" s="11">
        <v>4</v>
      </c>
      <c r="B10" s="54" t="str">
        <f>[2]Protokolas!B101</f>
        <v>Raseinių Šaltinio progimnazija</v>
      </c>
      <c r="C10" s="15"/>
      <c r="D10" s="15"/>
      <c r="E10" s="15"/>
      <c r="F10" s="15"/>
      <c r="G10" s="15"/>
      <c r="H10" s="15"/>
      <c r="I10" s="15"/>
      <c r="J10" s="15"/>
      <c r="K10" s="16"/>
      <c r="L10" s="11">
        <f>[2]Protokolas!J101</f>
        <v>553</v>
      </c>
      <c r="M10" s="11">
        <v>4</v>
      </c>
      <c r="N10" s="13"/>
    </row>
    <row r="11" spans="1:14" ht="20.100000000000001" customHeight="1" x14ac:dyDescent="0.3">
      <c r="A11" s="11">
        <v>5</v>
      </c>
      <c r="B11" s="54" t="str">
        <f>[2]Protokolas!B89</f>
        <v>Radviliškio r. Baisogalos mokykla-darželis</v>
      </c>
      <c r="C11" s="15"/>
      <c r="D11" s="15"/>
      <c r="E11" s="15"/>
      <c r="F11" s="15"/>
      <c r="G11" s="15"/>
      <c r="H11" s="15"/>
      <c r="I11" s="15"/>
      <c r="J11" s="15"/>
      <c r="K11" s="16"/>
      <c r="L11" s="11">
        <f>[2]Protokolas!J89</f>
        <v>539</v>
      </c>
      <c r="M11" s="11">
        <v>5</v>
      </c>
      <c r="N11" s="13"/>
    </row>
    <row r="12" spans="1:14" ht="20.100000000000001" customHeight="1" x14ac:dyDescent="0.3">
      <c r="A12" s="11">
        <v>6</v>
      </c>
      <c r="B12" s="54" t="str">
        <f>[2]Protokolas!B30</f>
        <v>Širvintų pradinė mokykla</v>
      </c>
      <c r="C12" s="15"/>
      <c r="D12" s="15"/>
      <c r="E12" s="15"/>
      <c r="F12" s="15"/>
      <c r="G12" s="15"/>
      <c r="H12" s="15"/>
      <c r="I12" s="15"/>
      <c r="J12" s="15"/>
      <c r="K12" s="16"/>
      <c r="L12" s="11">
        <f>[2]Protokolas!J30</f>
        <v>538</v>
      </c>
      <c r="M12" s="11">
        <v>6</v>
      </c>
      <c r="N12" s="13"/>
    </row>
    <row r="13" spans="1:14" ht="20.100000000000001" customHeight="1" x14ac:dyDescent="0.3">
      <c r="A13" s="11">
        <v>7</v>
      </c>
      <c r="B13" s="54" t="str">
        <f>[2]Protokolas!B5</f>
        <v>Visagino Verdenės gimnazija</v>
      </c>
      <c r="C13" s="15"/>
      <c r="D13" s="15"/>
      <c r="E13" s="15"/>
      <c r="F13" s="15"/>
      <c r="G13" s="15"/>
      <c r="H13" s="15"/>
      <c r="I13" s="15"/>
      <c r="J13" s="15"/>
      <c r="K13" s="16"/>
      <c r="L13" s="11">
        <f>[2]Protokolas!J5</f>
        <v>497</v>
      </c>
      <c r="M13" s="11">
        <v>7</v>
      </c>
      <c r="N13" s="13"/>
    </row>
    <row r="14" spans="1:14" ht="20.100000000000001" customHeight="1" x14ac:dyDescent="0.3">
      <c r="A14" s="11">
        <v>8</v>
      </c>
      <c r="B14" s="54" t="str">
        <f>[2]Protokolas!B42</f>
        <v>Kauno r. Raudondvario A. ir A. Kriauzų pradinė mokykla</v>
      </c>
      <c r="C14" s="15"/>
      <c r="D14" s="15"/>
      <c r="E14" s="15"/>
      <c r="F14" s="15"/>
      <c r="G14" s="15"/>
      <c r="H14" s="15"/>
      <c r="I14" s="15"/>
      <c r="J14" s="15"/>
      <c r="K14" s="16"/>
      <c r="L14" s="11">
        <f>[2]Protokolas!J42</f>
        <v>484</v>
      </c>
      <c r="M14" s="11">
        <v>8</v>
      </c>
      <c r="N14" s="13"/>
    </row>
    <row r="15" spans="1:14" ht="14.4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ht="14.4" x14ac:dyDescent="0.3">
      <c r="A16" s="13"/>
      <c r="B16" s="13"/>
      <c r="C16" s="55" t="s">
        <v>5</v>
      </c>
      <c r="D16" s="55"/>
      <c r="E16" s="55"/>
      <c r="F16" s="55"/>
      <c r="G16" s="13"/>
      <c r="H16" s="13"/>
      <c r="I16" s="13"/>
      <c r="J16" s="55" t="str">
        <f>[2]Protokolas!$G$433</f>
        <v>Jurgita Kirilovienė</v>
      </c>
      <c r="K16" s="55"/>
      <c r="L16" s="55"/>
      <c r="M16" s="55"/>
      <c r="N16" s="13"/>
    </row>
    <row r="17" spans="1:14" ht="14.4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ht="14.4" x14ac:dyDescent="0.3">
      <c r="A18" s="13"/>
      <c r="B18" s="13"/>
      <c r="C18" s="55" t="s">
        <v>6</v>
      </c>
      <c r="D18" s="55"/>
      <c r="E18" s="55"/>
      <c r="F18" s="55"/>
      <c r="G18" s="13"/>
      <c r="H18" s="13"/>
      <c r="I18" s="13"/>
      <c r="J18" s="55" t="str">
        <f>[2]Protokolas!$G$436</f>
        <v>Irma Maigienė</v>
      </c>
      <c r="K18" s="55"/>
      <c r="L18" s="55"/>
      <c r="M18" s="55"/>
      <c r="N18" s="13"/>
    </row>
    <row r="19" spans="1:14" ht="14.4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ht="14.4" hidden="1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4.4" hidden="1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4.4" hidden="1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ht="14.4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ht="14.4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ht="14.4" x14ac:dyDescent="0.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4" ht="14.4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4" ht="14.4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4" ht="14.4" x14ac:dyDescent="0.3"/>
    <row r="29" spans="1:14" ht="14.4" x14ac:dyDescent="0.3"/>
    <row r="30" spans="1:14" ht="14.4" x14ac:dyDescent="0.3"/>
    <row r="31" spans="1:14" ht="14.4" x14ac:dyDescent="0.3"/>
    <row r="32" spans="1:14" ht="14.4" x14ac:dyDescent="0.3"/>
    <row r="33" ht="14.4" x14ac:dyDescent="0.3"/>
    <row r="34" ht="14.4" x14ac:dyDescent="0.3"/>
    <row r="35" ht="14.4" x14ac:dyDescent="0.3"/>
    <row r="36" ht="14.4" x14ac:dyDescent="0.3"/>
    <row r="37" ht="14.4" x14ac:dyDescent="0.3"/>
    <row r="38" ht="14.4" x14ac:dyDescent="0.3"/>
    <row r="39" ht="14.4" x14ac:dyDescent="0.3"/>
    <row r="40" ht="14.4" x14ac:dyDescent="0.3"/>
    <row r="41" ht="14.4" x14ac:dyDescent="0.3"/>
    <row r="42" ht="14.4" x14ac:dyDescent="0.3"/>
    <row r="43" ht="14.4" x14ac:dyDescent="0.3"/>
    <row r="44" ht="14.4" x14ac:dyDescent="0.3"/>
    <row r="45" ht="14.4" x14ac:dyDescent="0.3"/>
    <row r="46" ht="14.4" x14ac:dyDescent="0.3"/>
    <row r="47" ht="14.4" x14ac:dyDescent="0.3"/>
    <row r="48" ht="14.4" x14ac:dyDescent="0.3"/>
    <row r="49" ht="14.4" x14ac:dyDescent="0.3"/>
    <row r="50" ht="14.4" x14ac:dyDescent="0.3"/>
    <row r="51" ht="14.4" x14ac:dyDescent="0.3"/>
    <row r="52" ht="14.4" x14ac:dyDescent="0.3"/>
    <row r="53" ht="14.4" x14ac:dyDescent="0.3"/>
    <row r="54" ht="14.4" x14ac:dyDescent="0.3"/>
    <row r="55" ht="14.4" x14ac:dyDescent="0.3"/>
    <row r="56" ht="14.4" x14ac:dyDescent="0.3"/>
    <row r="57" ht="14.4" x14ac:dyDescent="0.3"/>
    <row r="58" ht="14.4" x14ac:dyDescent="0.3"/>
    <row r="59" ht="14.4" x14ac:dyDescent="0.3"/>
    <row r="60" ht="14.4" x14ac:dyDescent="0.3"/>
    <row r="61" ht="14.4" x14ac:dyDescent="0.3"/>
    <row r="62" ht="14.4" x14ac:dyDescent="0.3"/>
    <row r="63" ht="14.4" x14ac:dyDescent="0.3"/>
    <row r="64" ht="14.4" x14ac:dyDescent="0.3"/>
    <row r="65" ht="14.4" x14ac:dyDescent="0.3"/>
    <row r="66" ht="14.4" x14ac:dyDescent="0.3"/>
    <row r="67" ht="14.4" x14ac:dyDescent="0.3"/>
    <row r="68" ht="14.4" x14ac:dyDescent="0.3"/>
    <row r="69" ht="14.4" x14ac:dyDescent="0.3"/>
    <row r="70" ht="14.4" x14ac:dyDescent="0.3"/>
    <row r="71" ht="14.4" x14ac:dyDescent="0.3"/>
    <row r="72" ht="14.4" x14ac:dyDescent="0.3"/>
    <row r="73" ht="14.4" x14ac:dyDescent="0.3"/>
    <row r="74" ht="14.4" x14ac:dyDescent="0.3"/>
    <row r="75" ht="14.4" x14ac:dyDescent="0.3"/>
    <row r="76" ht="14.4" x14ac:dyDescent="0.3"/>
    <row r="77" ht="14.4" x14ac:dyDescent="0.3"/>
    <row r="78" ht="14.4" x14ac:dyDescent="0.3"/>
    <row r="79" ht="14.4" x14ac:dyDescent="0.3"/>
    <row r="80" ht="14.4" x14ac:dyDescent="0.3"/>
    <row r="81" ht="14.4" x14ac:dyDescent="0.3"/>
    <row r="82" ht="14.4" x14ac:dyDescent="0.3"/>
    <row r="83" ht="14.4" x14ac:dyDescent="0.3"/>
  </sheetData>
  <mergeCells count="9">
    <mergeCell ref="C18:F18"/>
    <mergeCell ref="J18:M18"/>
    <mergeCell ref="B1:L1"/>
    <mergeCell ref="B3:H3"/>
    <mergeCell ref="K3:L3"/>
    <mergeCell ref="B5:L5"/>
    <mergeCell ref="B6:K6"/>
    <mergeCell ref="C16:F16"/>
    <mergeCell ref="J16:M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FF3BF-A388-448B-B6B5-E94A3DFAD8AB}">
  <dimension ref="A1:K384"/>
  <sheetViews>
    <sheetView tabSelected="1" workbookViewId="0">
      <selection activeCell="E2" sqref="E2"/>
    </sheetView>
  </sheetViews>
  <sheetFormatPr defaultColWidth="0" defaultRowHeight="0" zeroHeight="1" x14ac:dyDescent="0.3"/>
  <cols>
    <col min="1" max="1" width="9.33203125" style="50" customWidth="1"/>
    <col min="2" max="2" width="19.44140625" customWidth="1"/>
    <col min="3" max="3" width="8.33203125" customWidth="1"/>
    <col min="4" max="4" width="6.109375" customWidth="1"/>
    <col min="5" max="5" width="6.33203125" customWidth="1"/>
    <col min="6" max="7" width="5.6640625" customWidth="1"/>
    <col min="8" max="8" width="5.88671875" customWidth="1"/>
    <col min="9" max="9" width="6.33203125" customWidth="1"/>
    <col min="10" max="10" width="7" customWidth="1"/>
    <col min="11" max="11" width="5.33203125" customWidth="1"/>
    <col min="12" max="12" width="0.88671875" customWidth="1"/>
    <col min="257" max="257" width="9.33203125" customWidth="1"/>
    <col min="258" max="258" width="19.44140625" customWidth="1"/>
    <col min="259" max="259" width="8.33203125" customWidth="1"/>
    <col min="260" max="260" width="6.109375" customWidth="1"/>
    <col min="261" max="261" width="6.33203125" customWidth="1"/>
    <col min="262" max="263" width="5.6640625" customWidth="1"/>
    <col min="264" max="264" width="5.88671875" customWidth="1"/>
    <col min="265" max="265" width="6.33203125" customWidth="1"/>
    <col min="266" max="266" width="7" customWidth="1"/>
    <col min="267" max="267" width="5.33203125" customWidth="1"/>
    <col min="268" max="268" width="0.88671875" customWidth="1"/>
    <col min="513" max="513" width="9.33203125" customWidth="1"/>
    <col min="514" max="514" width="19.44140625" customWidth="1"/>
    <col min="515" max="515" width="8.33203125" customWidth="1"/>
    <col min="516" max="516" width="6.109375" customWidth="1"/>
    <col min="517" max="517" width="6.33203125" customWidth="1"/>
    <col min="518" max="519" width="5.6640625" customWidth="1"/>
    <col min="520" max="520" width="5.88671875" customWidth="1"/>
    <col min="521" max="521" width="6.33203125" customWidth="1"/>
    <col min="522" max="522" width="7" customWidth="1"/>
    <col min="523" max="523" width="5.33203125" customWidth="1"/>
    <col min="524" max="524" width="0.88671875" customWidth="1"/>
    <col min="769" max="769" width="9.33203125" customWidth="1"/>
    <col min="770" max="770" width="19.44140625" customWidth="1"/>
    <col min="771" max="771" width="8.33203125" customWidth="1"/>
    <col min="772" max="772" width="6.109375" customWidth="1"/>
    <col min="773" max="773" width="6.33203125" customWidth="1"/>
    <col min="774" max="775" width="5.6640625" customWidth="1"/>
    <col min="776" max="776" width="5.88671875" customWidth="1"/>
    <col min="777" max="777" width="6.33203125" customWidth="1"/>
    <col min="778" max="778" width="7" customWidth="1"/>
    <col min="779" max="779" width="5.33203125" customWidth="1"/>
    <col min="780" max="780" width="0.88671875" customWidth="1"/>
    <col min="1025" max="1025" width="9.33203125" customWidth="1"/>
    <col min="1026" max="1026" width="19.44140625" customWidth="1"/>
    <col min="1027" max="1027" width="8.33203125" customWidth="1"/>
    <col min="1028" max="1028" width="6.109375" customWidth="1"/>
    <col min="1029" max="1029" width="6.33203125" customWidth="1"/>
    <col min="1030" max="1031" width="5.6640625" customWidth="1"/>
    <col min="1032" max="1032" width="5.88671875" customWidth="1"/>
    <col min="1033" max="1033" width="6.33203125" customWidth="1"/>
    <col min="1034" max="1034" width="7" customWidth="1"/>
    <col min="1035" max="1035" width="5.33203125" customWidth="1"/>
    <col min="1036" max="1036" width="0.88671875" customWidth="1"/>
    <col min="1281" max="1281" width="9.33203125" customWidth="1"/>
    <col min="1282" max="1282" width="19.44140625" customWidth="1"/>
    <col min="1283" max="1283" width="8.33203125" customWidth="1"/>
    <col min="1284" max="1284" width="6.109375" customWidth="1"/>
    <col min="1285" max="1285" width="6.33203125" customWidth="1"/>
    <col min="1286" max="1287" width="5.6640625" customWidth="1"/>
    <col min="1288" max="1288" width="5.88671875" customWidth="1"/>
    <col min="1289" max="1289" width="6.33203125" customWidth="1"/>
    <col min="1290" max="1290" width="7" customWidth="1"/>
    <col min="1291" max="1291" width="5.33203125" customWidth="1"/>
    <col min="1292" max="1292" width="0.88671875" customWidth="1"/>
    <col min="1537" max="1537" width="9.33203125" customWidth="1"/>
    <col min="1538" max="1538" width="19.44140625" customWidth="1"/>
    <col min="1539" max="1539" width="8.33203125" customWidth="1"/>
    <col min="1540" max="1540" width="6.109375" customWidth="1"/>
    <col min="1541" max="1541" width="6.33203125" customWidth="1"/>
    <col min="1542" max="1543" width="5.6640625" customWidth="1"/>
    <col min="1544" max="1544" width="5.88671875" customWidth="1"/>
    <col min="1545" max="1545" width="6.33203125" customWidth="1"/>
    <col min="1546" max="1546" width="7" customWidth="1"/>
    <col min="1547" max="1547" width="5.33203125" customWidth="1"/>
    <col min="1548" max="1548" width="0.88671875" customWidth="1"/>
    <col min="1793" max="1793" width="9.33203125" customWidth="1"/>
    <col min="1794" max="1794" width="19.44140625" customWidth="1"/>
    <col min="1795" max="1795" width="8.33203125" customWidth="1"/>
    <col min="1796" max="1796" width="6.109375" customWidth="1"/>
    <col min="1797" max="1797" width="6.33203125" customWidth="1"/>
    <col min="1798" max="1799" width="5.6640625" customWidth="1"/>
    <col min="1800" max="1800" width="5.88671875" customWidth="1"/>
    <col min="1801" max="1801" width="6.33203125" customWidth="1"/>
    <col min="1802" max="1802" width="7" customWidth="1"/>
    <col min="1803" max="1803" width="5.33203125" customWidth="1"/>
    <col min="1804" max="1804" width="0.88671875" customWidth="1"/>
    <col min="2049" max="2049" width="9.33203125" customWidth="1"/>
    <col min="2050" max="2050" width="19.44140625" customWidth="1"/>
    <col min="2051" max="2051" width="8.33203125" customWidth="1"/>
    <col min="2052" max="2052" width="6.109375" customWidth="1"/>
    <col min="2053" max="2053" width="6.33203125" customWidth="1"/>
    <col min="2054" max="2055" width="5.6640625" customWidth="1"/>
    <col min="2056" max="2056" width="5.88671875" customWidth="1"/>
    <col min="2057" max="2057" width="6.33203125" customWidth="1"/>
    <col min="2058" max="2058" width="7" customWidth="1"/>
    <col min="2059" max="2059" width="5.33203125" customWidth="1"/>
    <col min="2060" max="2060" width="0.88671875" customWidth="1"/>
    <col min="2305" max="2305" width="9.33203125" customWidth="1"/>
    <col min="2306" max="2306" width="19.44140625" customWidth="1"/>
    <col min="2307" max="2307" width="8.33203125" customWidth="1"/>
    <col min="2308" max="2308" width="6.109375" customWidth="1"/>
    <col min="2309" max="2309" width="6.33203125" customWidth="1"/>
    <col min="2310" max="2311" width="5.6640625" customWidth="1"/>
    <col min="2312" max="2312" width="5.88671875" customWidth="1"/>
    <col min="2313" max="2313" width="6.33203125" customWidth="1"/>
    <col min="2314" max="2314" width="7" customWidth="1"/>
    <col min="2315" max="2315" width="5.33203125" customWidth="1"/>
    <col min="2316" max="2316" width="0.88671875" customWidth="1"/>
    <col min="2561" max="2561" width="9.33203125" customWidth="1"/>
    <col min="2562" max="2562" width="19.44140625" customWidth="1"/>
    <col min="2563" max="2563" width="8.33203125" customWidth="1"/>
    <col min="2564" max="2564" width="6.109375" customWidth="1"/>
    <col min="2565" max="2565" width="6.33203125" customWidth="1"/>
    <col min="2566" max="2567" width="5.6640625" customWidth="1"/>
    <col min="2568" max="2568" width="5.88671875" customWidth="1"/>
    <col min="2569" max="2569" width="6.33203125" customWidth="1"/>
    <col min="2570" max="2570" width="7" customWidth="1"/>
    <col min="2571" max="2571" width="5.33203125" customWidth="1"/>
    <col min="2572" max="2572" width="0.88671875" customWidth="1"/>
    <col min="2817" max="2817" width="9.33203125" customWidth="1"/>
    <col min="2818" max="2818" width="19.44140625" customWidth="1"/>
    <col min="2819" max="2819" width="8.33203125" customWidth="1"/>
    <col min="2820" max="2820" width="6.109375" customWidth="1"/>
    <col min="2821" max="2821" width="6.33203125" customWidth="1"/>
    <col min="2822" max="2823" width="5.6640625" customWidth="1"/>
    <col min="2824" max="2824" width="5.88671875" customWidth="1"/>
    <col min="2825" max="2825" width="6.33203125" customWidth="1"/>
    <col min="2826" max="2826" width="7" customWidth="1"/>
    <col min="2827" max="2827" width="5.33203125" customWidth="1"/>
    <col min="2828" max="2828" width="0.88671875" customWidth="1"/>
    <col min="3073" max="3073" width="9.33203125" customWidth="1"/>
    <col min="3074" max="3074" width="19.44140625" customWidth="1"/>
    <col min="3075" max="3075" width="8.33203125" customWidth="1"/>
    <col min="3076" max="3076" width="6.109375" customWidth="1"/>
    <col min="3077" max="3077" width="6.33203125" customWidth="1"/>
    <col min="3078" max="3079" width="5.6640625" customWidth="1"/>
    <col min="3080" max="3080" width="5.88671875" customWidth="1"/>
    <col min="3081" max="3081" width="6.33203125" customWidth="1"/>
    <col min="3082" max="3082" width="7" customWidth="1"/>
    <col min="3083" max="3083" width="5.33203125" customWidth="1"/>
    <col min="3084" max="3084" width="0.88671875" customWidth="1"/>
    <col min="3329" max="3329" width="9.33203125" customWidth="1"/>
    <col min="3330" max="3330" width="19.44140625" customWidth="1"/>
    <col min="3331" max="3331" width="8.33203125" customWidth="1"/>
    <col min="3332" max="3332" width="6.109375" customWidth="1"/>
    <col min="3333" max="3333" width="6.33203125" customWidth="1"/>
    <col min="3334" max="3335" width="5.6640625" customWidth="1"/>
    <col min="3336" max="3336" width="5.88671875" customWidth="1"/>
    <col min="3337" max="3337" width="6.33203125" customWidth="1"/>
    <col min="3338" max="3338" width="7" customWidth="1"/>
    <col min="3339" max="3339" width="5.33203125" customWidth="1"/>
    <col min="3340" max="3340" width="0.88671875" customWidth="1"/>
    <col min="3585" max="3585" width="9.33203125" customWidth="1"/>
    <col min="3586" max="3586" width="19.44140625" customWidth="1"/>
    <col min="3587" max="3587" width="8.33203125" customWidth="1"/>
    <col min="3588" max="3588" width="6.109375" customWidth="1"/>
    <col min="3589" max="3589" width="6.33203125" customWidth="1"/>
    <col min="3590" max="3591" width="5.6640625" customWidth="1"/>
    <col min="3592" max="3592" width="5.88671875" customWidth="1"/>
    <col min="3593" max="3593" width="6.33203125" customWidth="1"/>
    <col min="3594" max="3594" width="7" customWidth="1"/>
    <col min="3595" max="3595" width="5.33203125" customWidth="1"/>
    <col min="3596" max="3596" width="0.88671875" customWidth="1"/>
    <col min="3841" max="3841" width="9.33203125" customWidth="1"/>
    <col min="3842" max="3842" width="19.44140625" customWidth="1"/>
    <col min="3843" max="3843" width="8.33203125" customWidth="1"/>
    <col min="3844" max="3844" width="6.109375" customWidth="1"/>
    <col min="3845" max="3845" width="6.33203125" customWidth="1"/>
    <col min="3846" max="3847" width="5.6640625" customWidth="1"/>
    <col min="3848" max="3848" width="5.88671875" customWidth="1"/>
    <col min="3849" max="3849" width="6.33203125" customWidth="1"/>
    <col min="3850" max="3850" width="7" customWidth="1"/>
    <col min="3851" max="3851" width="5.33203125" customWidth="1"/>
    <col min="3852" max="3852" width="0.88671875" customWidth="1"/>
    <col min="4097" max="4097" width="9.33203125" customWidth="1"/>
    <col min="4098" max="4098" width="19.44140625" customWidth="1"/>
    <col min="4099" max="4099" width="8.33203125" customWidth="1"/>
    <col min="4100" max="4100" width="6.109375" customWidth="1"/>
    <col min="4101" max="4101" width="6.33203125" customWidth="1"/>
    <col min="4102" max="4103" width="5.6640625" customWidth="1"/>
    <col min="4104" max="4104" width="5.88671875" customWidth="1"/>
    <col min="4105" max="4105" width="6.33203125" customWidth="1"/>
    <col min="4106" max="4106" width="7" customWidth="1"/>
    <col min="4107" max="4107" width="5.33203125" customWidth="1"/>
    <col min="4108" max="4108" width="0.88671875" customWidth="1"/>
    <col min="4353" max="4353" width="9.33203125" customWidth="1"/>
    <col min="4354" max="4354" width="19.44140625" customWidth="1"/>
    <col min="4355" max="4355" width="8.33203125" customWidth="1"/>
    <col min="4356" max="4356" width="6.109375" customWidth="1"/>
    <col min="4357" max="4357" width="6.33203125" customWidth="1"/>
    <col min="4358" max="4359" width="5.6640625" customWidth="1"/>
    <col min="4360" max="4360" width="5.88671875" customWidth="1"/>
    <col min="4361" max="4361" width="6.33203125" customWidth="1"/>
    <col min="4362" max="4362" width="7" customWidth="1"/>
    <col min="4363" max="4363" width="5.33203125" customWidth="1"/>
    <col min="4364" max="4364" width="0.88671875" customWidth="1"/>
    <col min="4609" max="4609" width="9.33203125" customWidth="1"/>
    <col min="4610" max="4610" width="19.44140625" customWidth="1"/>
    <col min="4611" max="4611" width="8.33203125" customWidth="1"/>
    <col min="4612" max="4612" width="6.109375" customWidth="1"/>
    <col min="4613" max="4613" width="6.33203125" customWidth="1"/>
    <col min="4614" max="4615" width="5.6640625" customWidth="1"/>
    <col min="4616" max="4616" width="5.88671875" customWidth="1"/>
    <col min="4617" max="4617" width="6.33203125" customWidth="1"/>
    <col min="4618" max="4618" width="7" customWidth="1"/>
    <col min="4619" max="4619" width="5.33203125" customWidth="1"/>
    <col min="4620" max="4620" width="0.88671875" customWidth="1"/>
    <col min="4865" max="4865" width="9.33203125" customWidth="1"/>
    <col min="4866" max="4866" width="19.44140625" customWidth="1"/>
    <col min="4867" max="4867" width="8.33203125" customWidth="1"/>
    <col min="4868" max="4868" width="6.109375" customWidth="1"/>
    <col min="4869" max="4869" width="6.33203125" customWidth="1"/>
    <col min="4870" max="4871" width="5.6640625" customWidth="1"/>
    <col min="4872" max="4872" width="5.88671875" customWidth="1"/>
    <col min="4873" max="4873" width="6.33203125" customWidth="1"/>
    <col min="4874" max="4874" width="7" customWidth="1"/>
    <col min="4875" max="4875" width="5.33203125" customWidth="1"/>
    <col min="4876" max="4876" width="0.88671875" customWidth="1"/>
    <col min="5121" max="5121" width="9.33203125" customWidth="1"/>
    <col min="5122" max="5122" width="19.44140625" customWidth="1"/>
    <col min="5123" max="5123" width="8.33203125" customWidth="1"/>
    <col min="5124" max="5124" width="6.109375" customWidth="1"/>
    <col min="5125" max="5125" width="6.33203125" customWidth="1"/>
    <col min="5126" max="5127" width="5.6640625" customWidth="1"/>
    <col min="5128" max="5128" width="5.88671875" customWidth="1"/>
    <col min="5129" max="5129" width="6.33203125" customWidth="1"/>
    <col min="5130" max="5130" width="7" customWidth="1"/>
    <col min="5131" max="5131" width="5.33203125" customWidth="1"/>
    <col min="5132" max="5132" width="0.88671875" customWidth="1"/>
    <col min="5377" max="5377" width="9.33203125" customWidth="1"/>
    <col min="5378" max="5378" width="19.44140625" customWidth="1"/>
    <col min="5379" max="5379" width="8.33203125" customWidth="1"/>
    <col min="5380" max="5380" width="6.109375" customWidth="1"/>
    <col min="5381" max="5381" width="6.33203125" customWidth="1"/>
    <col min="5382" max="5383" width="5.6640625" customWidth="1"/>
    <col min="5384" max="5384" width="5.88671875" customWidth="1"/>
    <col min="5385" max="5385" width="6.33203125" customWidth="1"/>
    <col min="5386" max="5386" width="7" customWidth="1"/>
    <col min="5387" max="5387" width="5.33203125" customWidth="1"/>
    <col min="5388" max="5388" width="0.88671875" customWidth="1"/>
    <col min="5633" max="5633" width="9.33203125" customWidth="1"/>
    <col min="5634" max="5634" width="19.44140625" customWidth="1"/>
    <col min="5635" max="5635" width="8.33203125" customWidth="1"/>
    <col min="5636" max="5636" width="6.109375" customWidth="1"/>
    <col min="5637" max="5637" width="6.33203125" customWidth="1"/>
    <col min="5638" max="5639" width="5.6640625" customWidth="1"/>
    <col min="5640" max="5640" width="5.88671875" customWidth="1"/>
    <col min="5641" max="5641" width="6.33203125" customWidth="1"/>
    <col min="5642" max="5642" width="7" customWidth="1"/>
    <col min="5643" max="5643" width="5.33203125" customWidth="1"/>
    <col min="5644" max="5644" width="0.88671875" customWidth="1"/>
    <col min="5889" max="5889" width="9.33203125" customWidth="1"/>
    <col min="5890" max="5890" width="19.44140625" customWidth="1"/>
    <col min="5891" max="5891" width="8.33203125" customWidth="1"/>
    <col min="5892" max="5892" width="6.109375" customWidth="1"/>
    <col min="5893" max="5893" width="6.33203125" customWidth="1"/>
    <col min="5894" max="5895" width="5.6640625" customWidth="1"/>
    <col min="5896" max="5896" width="5.88671875" customWidth="1"/>
    <col min="5897" max="5897" width="6.33203125" customWidth="1"/>
    <col min="5898" max="5898" width="7" customWidth="1"/>
    <col min="5899" max="5899" width="5.33203125" customWidth="1"/>
    <col min="5900" max="5900" width="0.88671875" customWidth="1"/>
    <col min="6145" max="6145" width="9.33203125" customWidth="1"/>
    <col min="6146" max="6146" width="19.44140625" customWidth="1"/>
    <col min="6147" max="6147" width="8.33203125" customWidth="1"/>
    <col min="6148" max="6148" width="6.109375" customWidth="1"/>
    <col min="6149" max="6149" width="6.33203125" customWidth="1"/>
    <col min="6150" max="6151" width="5.6640625" customWidth="1"/>
    <col min="6152" max="6152" width="5.88671875" customWidth="1"/>
    <col min="6153" max="6153" width="6.33203125" customWidth="1"/>
    <col min="6154" max="6154" width="7" customWidth="1"/>
    <col min="6155" max="6155" width="5.33203125" customWidth="1"/>
    <col min="6156" max="6156" width="0.88671875" customWidth="1"/>
    <col min="6401" max="6401" width="9.33203125" customWidth="1"/>
    <col min="6402" max="6402" width="19.44140625" customWidth="1"/>
    <col min="6403" max="6403" width="8.33203125" customWidth="1"/>
    <col min="6404" max="6404" width="6.109375" customWidth="1"/>
    <col min="6405" max="6405" width="6.33203125" customWidth="1"/>
    <col min="6406" max="6407" width="5.6640625" customWidth="1"/>
    <col min="6408" max="6408" width="5.88671875" customWidth="1"/>
    <col min="6409" max="6409" width="6.33203125" customWidth="1"/>
    <col min="6410" max="6410" width="7" customWidth="1"/>
    <col min="6411" max="6411" width="5.33203125" customWidth="1"/>
    <col min="6412" max="6412" width="0.88671875" customWidth="1"/>
    <col min="6657" max="6657" width="9.33203125" customWidth="1"/>
    <col min="6658" max="6658" width="19.44140625" customWidth="1"/>
    <col min="6659" max="6659" width="8.33203125" customWidth="1"/>
    <col min="6660" max="6660" width="6.109375" customWidth="1"/>
    <col min="6661" max="6661" width="6.33203125" customWidth="1"/>
    <col min="6662" max="6663" width="5.6640625" customWidth="1"/>
    <col min="6664" max="6664" width="5.88671875" customWidth="1"/>
    <col min="6665" max="6665" width="6.33203125" customWidth="1"/>
    <col min="6666" max="6666" width="7" customWidth="1"/>
    <col min="6667" max="6667" width="5.33203125" customWidth="1"/>
    <col min="6668" max="6668" width="0.88671875" customWidth="1"/>
    <col min="6913" max="6913" width="9.33203125" customWidth="1"/>
    <col min="6914" max="6914" width="19.44140625" customWidth="1"/>
    <col min="6915" max="6915" width="8.33203125" customWidth="1"/>
    <col min="6916" max="6916" width="6.109375" customWidth="1"/>
    <col min="6917" max="6917" width="6.33203125" customWidth="1"/>
    <col min="6918" max="6919" width="5.6640625" customWidth="1"/>
    <col min="6920" max="6920" width="5.88671875" customWidth="1"/>
    <col min="6921" max="6921" width="6.33203125" customWidth="1"/>
    <col min="6922" max="6922" width="7" customWidth="1"/>
    <col min="6923" max="6923" width="5.33203125" customWidth="1"/>
    <col min="6924" max="6924" width="0.88671875" customWidth="1"/>
    <col min="7169" max="7169" width="9.33203125" customWidth="1"/>
    <col min="7170" max="7170" width="19.44140625" customWidth="1"/>
    <col min="7171" max="7171" width="8.33203125" customWidth="1"/>
    <col min="7172" max="7172" width="6.109375" customWidth="1"/>
    <col min="7173" max="7173" width="6.33203125" customWidth="1"/>
    <col min="7174" max="7175" width="5.6640625" customWidth="1"/>
    <col min="7176" max="7176" width="5.88671875" customWidth="1"/>
    <col min="7177" max="7177" width="6.33203125" customWidth="1"/>
    <col min="7178" max="7178" width="7" customWidth="1"/>
    <col min="7179" max="7179" width="5.33203125" customWidth="1"/>
    <col min="7180" max="7180" width="0.88671875" customWidth="1"/>
    <col min="7425" max="7425" width="9.33203125" customWidth="1"/>
    <col min="7426" max="7426" width="19.44140625" customWidth="1"/>
    <col min="7427" max="7427" width="8.33203125" customWidth="1"/>
    <col min="7428" max="7428" width="6.109375" customWidth="1"/>
    <col min="7429" max="7429" width="6.33203125" customWidth="1"/>
    <col min="7430" max="7431" width="5.6640625" customWidth="1"/>
    <col min="7432" max="7432" width="5.88671875" customWidth="1"/>
    <col min="7433" max="7433" width="6.33203125" customWidth="1"/>
    <col min="7434" max="7434" width="7" customWidth="1"/>
    <col min="7435" max="7435" width="5.33203125" customWidth="1"/>
    <col min="7436" max="7436" width="0.88671875" customWidth="1"/>
    <col min="7681" max="7681" width="9.33203125" customWidth="1"/>
    <col min="7682" max="7682" width="19.44140625" customWidth="1"/>
    <col min="7683" max="7683" width="8.33203125" customWidth="1"/>
    <col min="7684" max="7684" width="6.109375" customWidth="1"/>
    <col min="7685" max="7685" width="6.33203125" customWidth="1"/>
    <col min="7686" max="7687" width="5.6640625" customWidth="1"/>
    <col min="7688" max="7688" width="5.88671875" customWidth="1"/>
    <col min="7689" max="7689" width="6.33203125" customWidth="1"/>
    <col min="7690" max="7690" width="7" customWidth="1"/>
    <col min="7691" max="7691" width="5.33203125" customWidth="1"/>
    <col min="7692" max="7692" width="0.88671875" customWidth="1"/>
    <col min="7937" max="7937" width="9.33203125" customWidth="1"/>
    <col min="7938" max="7938" width="19.44140625" customWidth="1"/>
    <col min="7939" max="7939" width="8.33203125" customWidth="1"/>
    <col min="7940" max="7940" width="6.109375" customWidth="1"/>
    <col min="7941" max="7941" width="6.33203125" customWidth="1"/>
    <col min="7942" max="7943" width="5.6640625" customWidth="1"/>
    <col min="7944" max="7944" width="5.88671875" customWidth="1"/>
    <col min="7945" max="7945" width="6.33203125" customWidth="1"/>
    <col min="7946" max="7946" width="7" customWidth="1"/>
    <col min="7947" max="7947" width="5.33203125" customWidth="1"/>
    <col min="7948" max="7948" width="0.88671875" customWidth="1"/>
    <col min="8193" max="8193" width="9.33203125" customWidth="1"/>
    <col min="8194" max="8194" width="19.44140625" customWidth="1"/>
    <col min="8195" max="8195" width="8.33203125" customWidth="1"/>
    <col min="8196" max="8196" width="6.109375" customWidth="1"/>
    <col min="8197" max="8197" width="6.33203125" customWidth="1"/>
    <col min="8198" max="8199" width="5.6640625" customWidth="1"/>
    <col min="8200" max="8200" width="5.88671875" customWidth="1"/>
    <col min="8201" max="8201" width="6.33203125" customWidth="1"/>
    <col min="8202" max="8202" width="7" customWidth="1"/>
    <col min="8203" max="8203" width="5.33203125" customWidth="1"/>
    <col min="8204" max="8204" width="0.88671875" customWidth="1"/>
    <col min="8449" max="8449" width="9.33203125" customWidth="1"/>
    <col min="8450" max="8450" width="19.44140625" customWidth="1"/>
    <col min="8451" max="8451" width="8.33203125" customWidth="1"/>
    <col min="8452" max="8452" width="6.109375" customWidth="1"/>
    <col min="8453" max="8453" width="6.33203125" customWidth="1"/>
    <col min="8454" max="8455" width="5.6640625" customWidth="1"/>
    <col min="8456" max="8456" width="5.88671875" customWidth="1"/>
    <col min="8457" max="8457" width="6.33203125" customWidth="1"/>
    <col min="8458" max="8458" width="7" customWidth="1"/>
    <col min="8459" max="8459" width="5.33203125" customWidth="1"/>
    <col min="8460" max="8460" width="0.88671875" customWidth="1"/>
    <col min="8705" max="8705" width="9.33203125" customWidth="1"/>
    <col min="8706" max="8706" width="19.44140625" customWidth="1"/>
    <col min="8707" max="8707" width="8.33203125" customWidth="1"/>
    <col min="8708" max="8708" width="6.109375" customWidth="1"/>
    <col min="8709" max="8709" width="6.33203125" customWidth="1"/>
    <col min="8710" max="8711" width="5.6640625" customWidth="1"/>
    <col min="8712" max="8712" width="5.88671875" customWidth="1"/>
    <col min="8713" max="8713" width="6.33203125" customWidth="1"/>
    <col min="8714" max="8714" width="7" customWidth="1"/>
    <col min="8715" max="8715" width="5.33203125" customWidth="1"/>
    <col min="8716" max="8716" width="0.88671875" customWidth="1"/>
    <col min="8961" max="8961" width="9.33203125" customWidth="1"/>
    <col min="8962" max="8962" width="19.44140625" customWidth="1"/>
    <col min="8963" max="8963" width="8.33203125" customWidth="1"/>
    <col min="8964" max="8964" width="6.109375" customWidth="1"/>
    <col min="8965" max="8965" width="6.33203125" customWidth="1"/>
    <col min="8966" max="8967" width="5.6640625" customWidth="1"/>
    <col min="8968" max="8968" width="5.88671875" customWidth="1"/>
    <col min="8969" max="8969" width="6.33203125" customWidth="1"/>
    <col min="8970" max="8970" width="7" customWidth="1"/>
    <col min="8971" max="8971" width="5.33203125" customWidth="1"/>
    <col min="8972" max="8972" width="0.88671875" customWidth="1"/>
    <col min="9217" max="9217" width="9.33203125" customWidth="1"/>
    <col min="9218" max="9218" width="19.44140625" customWidth="1"/>
    <col min="9219" max="9219" width="8.33203125" customWidth="1"/>
    <col min="9220" max="9220" width="6.109375" customWidth="1"/>
    <col min="9221" max="9221" width="6.33203125" customWidth="1"/>
    <col min="9222" max="9223" width="5.6640625" customWidth="1"/>
    <col min="9224" max="9224" width="5.88671875" customWidth="1"/>
    <col min="9225" max="9225" width="6.33203125" customWidth="1"/>
    <col min="9226" max="9226" width="7" customWidth="1"/>
    <col min="9227" max="9227" width="5.33203125" customWidth="1"/>
    <col min="9228" max="9228" width="0.88671875" customWidth="1"/>
    <col min="9473" max="9473" width="9.33203125" customWidth="1"/>
    <col min="9474" max="9474" width="19.44140625" customWidth="1"/>
    <col min="9475" max="9475" width="8.33203125" customWidth="1"/>
    <col min="9476" max="9476" width="6.109375" customWidth="1"/>
    <col min="9477" max="9477" width="6.33203125" customWidth="1"/>
    <col min="9478" max="9479" width="5.6640625" customWidth="1"/>
    <col min="9480" max="9480" width="5.88671875" customWidth="1"/>
    <col min="9481" max="9481" width="6.33203125" customWidth="1"/>
    <col min="9482" max="9482" width="7" customWidth="1"/>
    <col min="9483" max="9483" width="5.33203125" customWidth="1"/>
    <col min="9484" max="9484" width="0.88671875" customWidth="1"/>
    <col min="9729" max="9729" width="9.33203125" customWidth="1"/>
    <col min="9730" max="9730" width="19.44140625" customWidth="1"/>
    <col min="9731" max="9731" width="8.33203125" customWidth="1"/>
    <col min="9732" max="9732" width="6.109375" customWidth="1"/>
    <col min="9733" max="9733" width="6.33203125" customWidth="1"/>
    <col min="9734" max="9735" width="5.6640625" customWidth="1"/>
    <col min="9736" max="9736" width="5.88671875" customWidth="1"/>
    <col min="9737" max="9737" width="6.33203125" customWidth="1"/>
    <col min="9738" max="9738" width="7" customWidth="1"/>
    <col min="9739" max="9739" width="5.33203125" customWidth="1"/>
    <col min="9740" max="9740" width="0.88671875" customWidth="1"/>
    <col min="9985" max="9985" width="9.33203125" customWidth="1"/>
    <col min="9986" max="9986" width="19.44140625" customWidth="1"/>
    <col min="9987" max="9987" width="8.33203125" customWidth="1"/>
    <col min="9988" max="9988" width="6.109375" customWidth="1"/>
    <col min="9989" max="9989" width="6.33203125" customWidth="1"/>
    <col min="9990" max="9991" width="5.6640625" customWidth="1"/>
    <col min="9992" max="9992" width="5.88671875" customWidth="1"/>
    <col min="9993" max="9993" width="6.33203125" customWidth="1"/>
    <col min="9994" max="9994" width="7" customWidth="1"/>
    <col min="9995" max="9995" width="5.33203125" customWidth="1"/>
    <col min="9996" max="9996" width="0.88671875" customWidth="1"/>
    <col min="10241" max="10241" width="9.33203125" customWidth="1"/>
    <col min="10242" max="10242" width="19.44140625" customWidth="1"/>
    <col min="10243" max="10243" width="8.33203125" customWidth="1"/>
    <col min="10244" max="10244" width="6.109375" customWidth="1"/>
    <col min="10245" max="10245" width="6.33203125" customWidth="1"/>
    <col min="10246" max="10247" width="5.6640625" customWidth="1"/>
    <col min="10248" max="10248" width="5.88671875" customWidth="1"/>
    <col min="10249" max="10249" width="6.33203125" customWidth="1"/>
    <col min="10250" max="10250" width="7" customWidth="1"/>
    <col min="10251" max="10251" width="5.33203125" customWidth="1"/>
    <col min="10252" max="10252" width="0.88671875" customWidth="1"/>
    <col min="10497" max="10497" width="9.33203125" customWidth="1"/>
    <col min="10498" max="10498" width="19.44140625" customWidth="1"/>
    <col min="10499" max="10499" width="8.33203125" customWidth="1"/>
    <col min="10500" max="10500" width="6.109375" customWidth="1"/>
    <col min="10501" max="10501" width="6.33203125" customWidth="1"/>
    <col min="10502" max="10503" width="5.6640625" customWidth="1"/>
    <col min="10504" max="10504" width="5.88671875" customWidth="1"/>
    <col min="10505" max="10505" width="6.33203125" customWidth="1"/>
    <col min="10506" max="10506" width="7" customWidth="1"/>
    <col min="10507" max="10507" width="5.33203125" customWidth="1"/>
    <col min="10508" max="10508" width="0.88671875" customWidth="1"/>
    <col min="10753" max="10753" width="9.33203125" customWidth="1"/>
    <col min="10754" max="10754" width="19.44140625" customWidth="1"/>
    <col min="10755" max="10755" width="8.33203125" customWidth="1"/>
    <col min="10756" max="10756" width="6.109375" customWidth="1"/>
    <col min="10757" max="10757" width="6.33203125" customWidth="1"/>
    <col min="10758" max="10759" width="5.6640625" customWidth="1"/>
    <col min="10760" max="10760" width="5.88671875" customWidth="1"/>
    <col min="10761" max="10761" width="6.33203125" customWidth="1"/>
    <col min="10762" max="10762" width="7" customWidth="1"/>
    <col min="10763" max="10763" width="5.33203125" customWidth="1"/>
    <col min="10764" max="10764" width="0.88671875" customWidth="1"/>
    <col min="11009" max="11009" width="9.33203125" customWidth="1"/>
    <col min="11010" max="11010" width="19.44140625" customWidth="1"/>
    <col min="11011" max="11011" width="8.33203125" customWidth="1"/>
    <col min="11012" max="11012" width="6.109375" customWidth="1"/>
    <col min="11013" max="11013" width="6.33203125" customWidth="1"/>
    <col min="11014" max="11015" width="5.6640625" customWidth="1"/>
    <col min="11016" max="11016" width="5.88671875" customWidth="1"/>
    <col min="11017" max="11017" width="6.33203125" customWidth="1"/>
    <col min="11018" max="11018" width="7" customWidth="1"/>
    <col min="11019" max="11019" width="5.33203125" customWidth="1"/>
    <col min="11020" max="11020" width="0.88671875" customWidth="1"/>
    <col min="11265" max="11265" width="9.33203125" customWidth="1"/>
    <col min="11266" max="11266" width="19.44140625" customWidth="1"/>
    <col min="11267" max="11267" width="8.33203125" customWidth="1"/>
    <col min="11268" max="11268" width="6.109375" customWidth="1"/>
    <col min="11269" max="11269" width="6.33203125" customWidth="1"/>
    <col min="11270" max="11271" width="5.6640625" customWidth="1"/>
    <col min="11272" max="11272" width="5.88671875" customWidth="1"/>
    <col min="11273" max="11273" width="6.33203125" customWidth="1"/>
    <col min="11274" max="11274" width="7" customWidth="1"/>
    <col min="11275" max="11275" width="5.33203125" customWidth="1"/>
    <col min="11276" max="11276" width="0.88671875" customWidth="1"/>
    <col min="11521" max="11521" width="9.33203125" customWidth="1"/>
    <col min="11522" max="11522" width="19.44140625" customWidth="1"/>
    <col min="11523" max="11523" width="8.33203125" customWidth="1"/>
    <col min="11524" max="11524" width="6.109375" customWidth="1"/>
    <col min="11525" max="11525" width="6.33203125" customWidth="1"/>
    <col min="11526" max="11527" width="5.6640625" customWidth="1"/>
    <col min="11528" max="11528" width="5.88671875" customWidth="1"/>
    <col min="11529" max="11529" width="6.33203125" customWidth="1"/>
    <col min="11530" max="11530" width="7" customWidth="1"/>
    <col min="11531" max="11531" width="5.33203125" customWidth="1"/>
    <col min="11532" max="11532" width="0.88671875" customWidth="1"/>
    <col min="11777" max="11777" width="9.33203125" customWidth="1"/>
    <col min="11778" max="11778" width="19.44140625" customWidth="1"/>
    <col min="11779" max="11779" width="8.33203125" customWidth="1"/>
    <col min="11780" max="11780" width="6.109375" customWidth="1"/>
    <col min="11781" max="11781" width="6.33203125" customWidth="1"/>
    <col min="11782" max="11783" width="5.6640625" customWidth="1"/>
    <col min="11784" max="11784" width="5.88671875" customWidth="1"/>
    <col min="11785" max="11785" width="6.33203125" customWidth="1"/>
    <col min="11786" max="11786" width="7" customWidth="1"/>
    <col min="11787" max="11787" width="5.33203125" customWidth="1"/>
    <col min="11788" max="11788" width="0.88671875" customWidth="1"/>
    <col min="12033" max="12033" width="9.33203125" customWidth="1"/>
    <col min="12034" max="12034" width="19.44140625" customWidth="1"/>
    <col min="12035" max="12035" width="8.33203125" customWidth="1"/>
    <col min="12036" max="12036" width="6.109375" customWidth="1"/>
    <col min="12037" max="12037" width="6.33203125" customWidth="1"/>
    <col min="12038" max="12039" width="5.6640625" customWidth="1"/>
    <col min="12040" max="12040" width="5.88671875" customWidth="1"/>
    <col min="12041" max="12041" width="6.33203125" customWidth="1"/>
    <col min="12042" max="12042" width="7" customWidth="1"/>
    <col min="12043" max="12043" width="5.33203125" customWidth="1"/>
    <col min="12044" max="12044" width="0.88671875" customWidth="1"/>
    <col min="12289" max="12289" width="9.33203125" customWidth="1"/>
    <col min="12290" max="12290" width="19.44140625" customWidth="1"/>
    <col min="12291" max="12291" width="8.33203125" customWidth="1"/>
    <col min="12292" max="12292" width="6.109375" customWidth="1"/>
    <col min="12293" max="12293" width="6.33203125" customWidth="1"/>
    <col min="12294" max="12295" width="5.6640625" customWidth="1"/>
    <col min="12296" max="12296" width="5.88671875" customWidth="1"/>
    <col min="12297" max="12297" width="6.33203125" customWidth="1"/>
    <col min="12298" max="12298" width="7" customWidth="1"/>
    <col min="12299" max="12299" width="5.33203125" customWidth="1"/>
    <col min="12300" max="12300" width="0.88671875" customWidth="1"/>
    <col min="12545" max="12545" width="9.33203125" customWidth="1"/>
    <col min="12546" max="12546" width="19.44140625" customWidth="1"/>
    <col min="12547" max="12547" width="8.33203125" customWidth="1"/>
    <col min="12548" max="12548" width="6.109375" customWidth="1"/>
    <col min="12549" max="12549" width="6.33203125" customWidth="1"/>
    <col min="12550" max="12551" width="5.6640625" customWidth="1"/>
    <col min="12552" max="12552" width="5.88671875" customWidth="1"/>
    <col min="12553" max="12553" width="6.33203125" customWidth="1"/>
    <col min="12554" max="12554" width="7" customWidth="1"/>
    <col min="12555" max="12555" width="5.33203125" customWidth="1"/>
    <col min="12556" max="12556" width="0.88671875" customWidth="1"/>
    <col min="12801" max="12801" width="9.33203125" customWidth="1"/>
    <col min="12802" max="12802" width="19.44140625" customWidth="1"/>
    <col min="12803" max="12803" width="8.33203125" customWidth="1"/>
    <col min="12804" max="12804" width="6.109375" customWidth="1"/>
    <col min="12805" max="12805" width="6.33203125" customWidth="1"/>
    <col min="12806" max="12807" width="5.6640625" customWidth="1"/>
    <col min="12808" max="12808" width="5.88671875" customWidth="1"/>
    <col min="12809" max="12809" width="6.33203125" customWidth="1"/>
    <col min="12810" max="12810" width="7" customWidth="1"/>
    <col min="12811" max="12811" width="5.33203125" customWidth="1"/>
    <col min="12812" max="12812" width="0.88671875" customWidth="1"/>
    <col min="13057" max="13057" width="9.33203125" customWidth="1"/>
    <col min="13058" max="13058" width="19.44140625" customWidth="1"/>
    <col min="13059" max="13059" width="8.33203125" customWidth="1"/>
    <col min="13060" max="13060" width="6.109375" customWidth="1"/>
    <col min="13061" max="13061" width="6.33203125" customWidth="1"/>
    <col min="13062" max="13063" width="5.6640625" customWidth="1"/>
    <col min="13064" max="13064" width="5.88671875" customWidth="1"/>
    <col min="13065" max="13065" width="6.33203125" customWidth="1"/>
    <col min="13066" max="13066" width="7" customWidth="1"/>
    <col min="13067" max="13067" width="5.33203125" customWidth="1"/>
    <col min="13068" max="13068" width="0.88671875" customWidth="1"/>
    <col min="13313" max="13313" width="9.33203125" customWidth="1"/>
    <col min="13314" max="13314" width="19.44140625" customWidth="1"/>
    <col min="13315" max="13315" width="8.33203125" customWidth="1"/>
    <col min="13316" max="13316" width="6.109375" customWidth="1"/>
    <col min="13317" max="13317" width="6.33203125" customWidth="1"/>
    <col min="13318" max="13319" width="5.6640625" customWidth="1"/>
    <col min="13320" max="13320" width="5.88671875" customWidth="1"/>
    <col min="13321" max="13321" width="6.33203125" customWidth="1"/>
    <col min="13322" max="13322" width="7" customWidth="1"/>
    <col min="13323" max="13323" width="5.33203125" customWidth="1"/>
    <col min="13324" max="13324" width="0.88671875" customWidth="1"/>
    <col min="13569" max="13569" width="9.33203125" customWidth="1"/>
    <col min="13570" max="13570" width="19.44140625" customWidth="1"/>
    <col min="13571" max="13571" width="8.33203125" customWidth="1"/>
    <col min="13572" max="13572" width="6.109375" customWidth="1"/>
    <col min="13573" max="13573" width="6.33203125" customWidth="1"/>
    <col min="13574" max="13575" width="5.6640625" customWidth="1"/>
    <col min="13576" max="13576" width="5.88671875" customWidth="1"/>
    <col min="13577" max="13577" width="6.33203125" customWidth="1"/>
    <col min="13578" max="13578" width="7" customWidth="1"/>
    <col min="13579" max="13579" width="5.33203125" customWidth="1"/>
    <col min="13580" max="13580" width="0.88671875" customWidth="1"/>
    <col min="13825" max="13825" width="9.33203125" customWidth="1"/>
    <col min="13826" max="13826" width="19.44140625" customWidth="1"/>
    <col min="13827" max="13827" width="8.33203125" customWidth="1"/>
    <col min="13828" max="13828" width="6.109375" customWidth="1"/>
    <col min="13829" max="13829" width="6.33203125" customWidth="1"/>
    <col min="13830" max="13831" width="5.6640625" customWidth="1"/>
    <col min="13832" max="13832" width="5.88671875" customWidth="1"/>
    <col min="13833" max="13833" width="6.33203125" customWidth="1"/>
    <col min="13834" max="13834" width="7" customWidth="1"/>
    <col min="13835" max="13835" width="5.33203125" customWidth="1"/>
    <col min="13836" max="13836" width="0.88671875" customWidth="1"/>
    <col min="14081" max="14081" width="9.33203125" customWidth="1"/>
    <col min="14082" max="14082" width="19.44140625" customWidth="1"/>
    <col min="14083" max="14083" width="8.33203125" customWidth="1"/>
    <col min="14084" max="14084" width="6.109375" customWidth="1"/>
    <col min="14085" max="14085" width="6.33203125" customWidth="1"/>
    <col min="14086" max="14087" width="5.6640625" customWidth="1"/>
    <col min="14088" max="14088" width="5.88671875" customWidth="1"/>
    <col min="14089" max="14089" width="6.33203125" customWidth="1"/>
    <col min="14090" max="14090" width="7" customWidth="1"/>
    <col min="14091" max="14091" width="5.33203125" customWidth="1"/>
    <col min="14092" max="14092" width="0.88671875" customWidth="1"/>
    <col min="14337" max="14337" width="9.33203125" customWidth="1"/>
    <col min="14338" max="14338" width="19.44140625" customWidth="1"/>
    <col min="14339" max="14339" width="8.33203125" customWidth="1"/>
    <col min="14340" max="14340" width="6.109375" customWidth="1"/>
    <col min="14341" max="14341" width="6.33203125" customWidth="1"/>
    <col min="14342" max="14343" width="5.6640625" customWidth="1"/>
    <col min="14344" max="14344" width="5.88671875" customWidth="1"/>
    <col min="14345" max="14345" width="6.33203125" customWidth="1"/>
    <col min="14346" max="14346" width="7" customWidth="1"/>
    <col min="14347" max="14347" width="5.33203125" customWidth="1"/>
    <col min="14348" max="14348" width="0.88671875" customWidth="1"/>
    <col min="14593" max="14593" width="9.33203125" customWidth="1"/>
    <col min="14594" max="14594" width="19.44140625" customWidth="1"/>
    <col min="14595" max="14595" width="8.33203125" customWidth="1"/>
    <col min="14596" max="14596" width="6.109375" customWidth="1"/>
    <col min="14597" max="14597" width="6.33203125" customWidth="1"/>
    <col min="14598" max="14599" width="5.6640625" customWidth="1"/>
    <col min="14600" max="14600" width="5.88671875" customWidth="1"/>
    <col min="14601" max="14601" width="6.33203125" customWidth="1"/>
    <col min="14602" max="14602" width="7" customWidth="1"/>
    <col min="14603" max="14603" width="5.33203125" customWidth="1"/>
    <col min="14604" max="14604" width="0.88671875" customWidth="1"/>
    <col min="14849" max="14849" width="9.33203125" customWidth="1"/>
    <col min="14850" max="14850" width="19.44140625" customWidth="1"/>
    <col min="14851" max="14851" width="8.33203125" customWidth="1"/>
    <col min="14852" max="14852" width="6.109375" customWidth="1"/>
    <col min="14853" max="14853" width="6.33203125" customWidth="1"/>
    <col min="14854" max="14855" width="5.6640625" customWidth="1"/>
    <col min="14856" max="14856" width="5.88671875" customWidth="1"/>
    <col min="14857" max="14857" width="6.33203125" customWidth="1"/>
    <col min="14858" max="14858" width="7" customWidth="1"/>
    <col min="14859" max="14859" width="5.33203125" customWidth="1"/>
    <col min="14860" max="14860" width="0.88671875" customWidth="1"/>
    <col min="15105" max="15105" width="9.33203125" customWidth="1"/>
    <col min="15106" max="15106" width="19.44140625" customWidth="1"/>
    <col min="15107" max="15107" width="8.33203125" customWidth="1"/>
    <col min="15108" max="15108" width="6.109375" customWidth="1"/>
    <col min="15109" max="15109" width="6.33203125" customWidth="1"/>
    <col min="15110" max="15111" width="5.6640625" customWidth="1"/>
    <col min="15112" max="15112" width="5.88671875" customWidth="1"/>
    <col min="15113" max="15113" width="6.33203125" customWidth="1"/>
    <col min="15114" max="15114" width="7" customWidth="1"/>
    <col min="15115" max="15115" width="5.33203125" customWidth="1"/>
    <col min="15116" max="15116" width="0.88671875" customWidth="1"/>
    <col min="15361" max="15361" width="9.33203125" customWidth="1"/>
    <col min="15362" max="15362" width="19.44140625" customWidth="1"/>
    <col min="15363" max="15363" width="8.33203125" customWidth="1"/>
    <col min="15364" max="15364" width="6.109375" customWidth="1"/>
    <col min="15365" max="15365" width="6.33203125" customWidth="1"/>
    <col min="15366" max="15367" width="5.6640625" customWidth="1"/>
    <col min="15368" max="15368" width="5.88671875" customWidth="1"/>
    <col min="15369" max="15369" width="6.33203125" customWidth="1"/>
    <col min="15370" max="15370" width="7" customWidth="1"/>
    <col min="15371" max="15371" width="5.33203125" customWidth="1"/>
    <col min="15372" max="15372" width="0.88671875" customWidth="1"/>
    <col min="15617" max="15617" width="9.33203125" customWidth="1"/>
    <col min="15618" max="15618" width="19.44140625" customWidth="1"/>
    <col min="15619" max="15619" width="8.33203125" customWidth="1"/>
    <col min="15620" max="15620" width="6.109375" customWidth="1"/>
    <col min="15621" max="15621" width="6.33203125" customWidth="1"/>
    <col min="15622" max="15623" width="5.6640625" customWidth="1"/>
    <col min="15624" max="15624" width="5.88671875" customWidth="1"/>
    <col min="15625" max="15625" width="6.33203125" customWidth="1"/>
    <col min="15626" max="15626" width="7" customWidth="1"/>
    <col min="15627" max="15627" width="5.33203125" customWidth="1"/>
    <col min="15628" max="15628" width="0.88671875" customWidth="1"/>
    <col min="15873" max="15873" width="9.33203125" customWidth="1"/>
    <col min="15874" max="15874" width="19.44140625" customWidth="1"/>
    <col min="15875" max="15875" width="8.33203125" customWidth="1"/>
    <col min="15876" max="15876" width="6.109375" customWidth="1"/>
    <col min="15877" max="15877" width="6.33203125" customWidth="1"/>
    <col min="15878" max="15879" width="5.6640625" customWidth="1"/>
    <col min="15880" max="15880" width="5.88671875" customWidth="1"/>
    <col min="15881" max="15881" width="6.33203125" customWidth="1"/>
    <col min="15882" max="15882" width="7" customWidth="1"/>
    <col min="15883" max="15883" width="5.33203125" customWidth="1"/>
    <col min="15884" max="15884" width="0.88671875" customWidth="1"/>
    <col min="16129" max="16129" width="9.33203125" customWidth="1"/>
    <col min="16130" max="16130" width="19.44140625" customWidth="1"/>
    <col min="16131" max="16131" width="8.33203125" customWidth="1"/>
    <col min="16132" max="16132" width="6.109375" customWidth="1"/>
    <col min="16133" max="16133" width="6.33203125" customWidth="1"/>
    <col min="16134" max="16135" width="5.6640625" customWidth="1"/>
    <col min="16136" max="16136" width="5.88671875" customWidth="1"/>
    <col min="16137" max="16137" width="6.33203125" customWidth="1"/>
    <col min="16138" max="16138" width="7" customWidth="1"/>
    <col min="16139" max="16139" width="5.33203125" customWidth="1"/>
    <col min="16140" max="16140" width="0.88671875" customWidth="1"/>
  </cols>
  <sheetData>
    <row r="1" spans="1:11" ht="36" customHeight="1" x14ac:dyDescent="0.3">
      <c r="A1" s="22"/>
      <c r="B1" s="51" t="str">
        <f>[2]Protokolas!B1</f>
        <v>Lietuvos mokyklų žaidynių pradinių klasių mokinių trikovės finalinės varžybos</v>
      </c>
      <c r="C1" s="51"/>
      <c r="D1" s="51"/>
      <c r="E1" s="51"/>
      <c r="F1" s="51"/>
      <c r="G1" s="51"/>
      <c r="H1" s="51"/>
      <c r="I1" s="51"/>
      <c r="J1" s="9"/>
    </row>
    <row r="2" spans="1:11" ht="11.25" customHeight="1" x14ac:dyDescent="0.4">
      <c r="A2" s="23"/>
      <c r="B2" s="4"/>
      <c r="C2" s="4"/>
      <c r="D2" s="4"/>
      <c r="E2" s="4"/>
      <c r="F2" s="4"/>
      <c r="G2" s="4"/>
      <c r="H2" s="4"/>
      <c r="I2" s="4"/>
      <c r="J2" s="4"/>
      <c r="K2" s="24"/>
    </row>
    <row r="3" spans="1:11" ht="16.5" customHeight="1" x14ac:dyDescent="0.3">
      <c r="A3" s="25"/>
      <c r="B3" s="52" t="str">
        <f>[2]Protokolas!$B$3</f>
        <v>Utena, 2026-05-12</v>
      </c>
      <c r="C3" s="52"/>
      <c r="D3" s="52"/>
      <c r="E3" s="52"/>
      <c r="F3" s="52"/>
      <c r="G3" s="5"/>
      <c r="H3" s="5"/>
      <c r="I3" s="53" t="str">
        <f>[2]Protokolas!$I$3</f>
        <v>Berniukai</v>
      </c>
      <c r="J3" s="53"/>
    </row>
    <row r="4" spans="1:11" ht="8.25" customHeight="1" x14ac:dyDescent="0.3">
      <c r="A4" s="25"/>
      <c r="B4" s="9"/>
      <c r="C4" s="9"/>
      <c r="D4" s="9"/>
      <c r="E4" s="9"/>
      <c r="F4" s="9"/>
      <c r="G4" s="9"/>
      <c r="H4" s="9"/>
      <c r="I4" s="9"/>
      <c r="J4" s="9"/>
    </row>
    <row r="5" spans="1:11" ht="22.5" customHeight="1" x14ac:dyDescent="0.3">
      <c r="A5" s="25"/>
      <c r="B5" s="26" t="s">
        <v>7</v>
      </c>
      <c r="C5" s="26"/>
      <c r="D5" s="26"/>
      <c r="E5" s="26"/>
      <c r="F5" s="26"/>
      <c r="G5" s="26"/>
      <c r="H5" s="26"/>
      <c r="I5" s="26"/>
      <c r="J5" s="25"/>
      <c r="K5" s="25"/>
    </row>
    <row r="6" spans="1:11" ht="9.75" customHeight="1" thickBot="1" x14ac:dyDescent="0.35">
      <c r="A6" s="25"/>
      <c r="B6" s="25"/>
      <c r="C6" s="25"/>
      <c r="D6" s="27"/>
      <c r="E6" s="27"/>
      <c r="F6" s="27"/>
      <c r="G6" s="27"/>
      <c r="H6" s="27"/>
      <c r="I6" s="27"/>
      <c r="J6" s="25"/>
      <c r="K6" s="25"/>
    </row>
    <row r="7" spans="1:11" ht="14.25" customHeight="1" x14ac:dyDescent="0.3">
      <c r="A7" s="56" t="s">
        <v>2</v>
      </c>
      <c r="B7" s="56" t="s">
        <v>8</v>
      </c>
      <c r="C7" s="56" t="s">
        <v>9</v>
      </c>
      <c r="D7" s="28" t="s">
        <v>15</v>
      </c>
      <c r="E7" s="57"/>
      <c r="F7" s="28" t="s">
        <v>11</v>
      </c>
      <c r="G7" s="57"/>
      <c r="H7" s="28" t="s">
        <v>12</v>
      </c>
      <c r="I7" s="57"/>
      <c r="J7" s="58" t="s">
        <v>16</v>
      </c>
      <c r="K7" s="35" t="s">
        <v>4</v>
      </c>
    </row>
    <row r="8" spans="1:11" ht="15" customHeight="1" thickBot="1" x14ac:dyDescent="0.35">
      <c r="A8" s="59"/>
      <c r="B8" s="59"/>
      <c r="C8" s="59"/>
      <c r="D8" s="39" t="s">
        <v>14</v>
      </c>
      <c r="E8" s="40" t="s">
        <v>3</v>
      </c>
      <c r="F8" s="41" t="s">
        <v>14</v>
      </c>
      <c r="G8" s="42" t="s">
        <v>3</v>
      </c>
      <c r="H8" s="39" t="s">
        <v>14</v>
      </c>
      <c r="I8" s="40" t="s">
        <v>3</v>
      </c>
      <c r="J8" s="60" t="s">
        <v>17</v>
      </c>
      <c r="K8" s="61"/>
    </row>
    <row r="9" spans="1:11" ht="14.4" x14ac:dyDescent="0.3">
      <c r="A9" s="44" t="str">
        <f>[2]Protokolas!A81</f>
        <v>rokiškio</v>
      </c>
      <c r="B9" s="44" t="str">
        <f>[2]Protokolas!B81</f>
        <v>Hubertas Valiukas</v>
      </c>
      <c r="C9" s="45">
        <f>[2]Protokolas!C81</f>
        <v>42050</v>
      </c>
      <c r="D9" s="44">
        <f>[2]Protokolas!D81</f>
        <v>9.1300000000000008</v>
      </c>
      <c r="E9" s="44">
        <f>[2]Protokolas!E81</f>
        <v>49</v>
      </c>
      <c r="F9" s="44">
        <f>[2]Protokolas!F81</f>
        <v>524</v>
      </c>
      <c r="G9" s="44">
        <f>[2]Protokolas!G81</f>
        <v>70</v>
      </c>
      <c r="H9" s="44">
        <f>[2]Protokolas!H81</f>
        <v>43.4</v>
      </c>
      <c r="I9" s="44">
        <f>[2]Protokolas!I81</f>
        <v>47</v>
      </c>
      <c r="J9" s="44">
        <f>[2]Protokolas!J81</f>
        <v>166</v>
      </c>
      <c r="K9" s="46">
        <v>1</v>
      </c>
    </row>
    <row r="10" spans="1:11" ht="14.4" x14ac:dyDescent="0.3">
      <c r="A10" s="44" t="str">
        <f>[2]Protokolas!A93</f>
        <v>radviliškio r.</v>
      </c>
      <c r="B10" s="44" t="str">
        <f>[2]Protokolas!B93</f>
        <v>Jonas Tautkus</v>
      </c>
      <c r="C10" s="45">
        <f>[2]Protokolas!C93</f>
        <v>42034</v>
      </c>
      <c r="D10" s="44">
        <f>[2]Protokolas!D93</f>
        <v>9.2799999999999994</v>
      </c>
      <c r="E10" s="44">
        <f>[2]Protokolas!E93</f>
        <v>46</v>
      </c>
      <c r="F10" s="44">
        <f>[2]Protokolas!F93</f>
        <v>511</v>
      </c>
      <c r="G10" s="44">
        <f>[2]Protokolas!G93</f>
        <v>66</v>
      </c>
      <c r="H10" s="44">
        <f>[2]Protokolas!H93</f>
        <v>42.48</v>
      </c>
      <c r="I10" s="44">
        <f>[2]Protokolas!I93</f>
        <v>46</v>
      </c>
      <c r="J10" s="44">
        <f>[2]Protokolas!J93</f>
        <v>158</v>
      </c>
      <c r="K10" s="46">
        <f>SUM(K9,1)</f>
        <v>2</v>
      </c>
    </row>
    <row r="11" spans="1:11" ht="14.4" x14ac:dyDescent="0.3">
      <c r="A11" s="44" t="str">
        <f>[2]Protokolas!A58</f>
        <v>mažeikių</v>
      </c>
      <c r="B11" s="44" t="str">
        <f>[2]Protokolas!B58</f>
        <v>Nedas Antanavičius</v>
      </c>
      <c r="C11" s="45">
        <f>[2]Protokolas!C58</f>
        <v>42037</v>
      </c>
      <c r="D11" s="44">
        <f>[2]Protokolas!D58</f>
        <v>9.31</v>
      </c>
      <c r="E11" s="44">
        <f>[2]Protokolas!E58</f>
        <v>44</v>
      </c>
      <c r="F11" s="44">
        <f>[2]Protokolas!F58</f>
        <v>501</v>
      </c>
      <c r="G11" s="44">
        <f>[2]Protokolas!G58</f>
        <v>62</v>
      </c>
      <c r="H11" s="44">
        <f>[2]Protokolas!H58</f>
        <v>44.16</v>
      </c>
      <c r="I11" s="44">
        <f>[2]Protokolas!I58</f>
        <v>49</v>
      </c>
      <c r="J11" s="44">
        <f>[2]Protokolas!J58</f>
        <v>155</v>
      </c>
      <c r="K11" s="46">
        <f t="shared" ref="K11:K48" si="0">SUM(K10,1)</f>
        <v>3</v>
      </c>
    </row>
    <row r="12" spans="1:11" ht="14.4" x14ac:dyDescent="0.3">
      <c r="A12" s="44" t="str">
        <f>[2]Protokolas!A21</f>
        <v xml:space="preserve">joniškio </v>
      </c>
      <c r="B12" s="44" t="str">
        <f>[2]Protokolas!B21</f>
        <v>Tajus Augustinaitis</v>
      </c>
      <c r="C12" s="45">
        <f>[2]Protokolas!C21</f>
        <v>42148</v>
      </c>
      <c r="D12" s="44">
        <f>[2]Protokolas!D21</f>
        <v>9.33</v>
      </c>
      <c r="E12" s="44">
        <f>[2]Protokolas!E21</f>
        <v>44</v>
      </c>
      <c r="F12" s="44">
        <f>[2]Protokolas!F21</f>
        <v>502</v>
      </c>
      <c r="G12" s="44">
        <f>[2]Protokolas!G21</f>
        <v>63</v>
      </c>
      <c r="H12" s="44">
        <f>[2]Protokolas!H21</f>
        <v>43.76</v>
      </c>
      <c r="I12" s="44">
        <f>[2]Protokolas!I21</f>
        <v>47</v>
      </c>
      <c r="J12" s="44">
        <f>[2]Protokolas!J21</f>
        <v>154</v>
      </c>
      <c r="K12" s="46">
        <f t="shared" si="0"/>
        <v>4</v>
      </c>
    </row>
    <row r="13" spans="1:11" ht="14.4" x14ac:dyDescent="0.3">
      <c r="A13" s="44" t="str">
        <f>[2]Protokolas!A59</f>
        <v>mažeikių</v>
      </c>
      <c r="B13" s="44" t="str">
        <f>[2]Protokolas!B59</f>
        <v>Kristupas Andrėjauskas</v>
      </c>
      <c r="C13" s="45">
        <f>[2]Protokolas!C59</f>
        <v>42032</v>
      </c>
      <c r="D13" s="44">
        <f>[2]Protokolas!D59</f>
        <v>9.36</v>
      </c>
      <c r="E13" s="44">
        <f>[2]Protokolas!E59</f>
        <v>44</v>
      </c>
      <c r="F13" s="44">
        <f>[2]Protokolas!F59</f>
        <v>485</v>
      </c>
      <c r="G13" s="44">
        <f>[2]Protokolas!G59</f>
        <v>57</v>
      </c>
      <c r="H13" s="44">
        <f>[2]Protokolas!H59</f>
        <v>44.65</v>
      </c>
      <c r="I13" s="44">
        <f>[2]Protokolas!I59</f>
        <v>49</v>
      </c>
      <c r="J13" s="44">
        <f>[2]Protokolas!J59</f>
        <v>150</v>
      </c>
      <c r="K13" s="46">
        <f t="shared" si="0"/>
        <v>5</v>
      </c>
    </row>
    <row r="14" spans="1:11" ht="14.4" x14ac:dyDescent="0.3">
      <c r="A14" s="44" t="str">
        <f>[2]Protokolas!A60</f>
        <v>mažeikių</v>
      </c>
      <c r="B14" s="44" t="str">
        <f>[2]Protokolas!B60</f>
        <v>Tadas Pocius</v>
      </c>
      <c r="C14" s="45">
        <f>[2]Protokolas!C60</f>
        <v>42311</v>
      </c>
      <c r="D14" s="44">
        <f>[2]Protokolas!D60</f>
        <v>9.32</v>
      </c>
      <c r="E14" s="44">
        <f>[2]Protokolas!E60</f>
        <v>44</v>
      </c>
      <c r="F14" s="44">
        <f>[2]Protokolas!F60</f>
        <v>464</v>
      </c>
      <c r="G14" s="44">
        <f>[2]Protokolas!G60</f>
        <v>50</v>
      </c>
      <c r="H14" s="44">
        <f>[2]Protokolas!H60</f>
        <v>44.45</v>
      </c>
      <c r="I14" s="44">
        <f>[2]Protokolas!I60</f>
        <v>49</v>
      </c>
      <c r="J14" s="44">
        <f>[2]Protokolas!J60</f>
        <v>143</v>
      </c>
      <c r="K14" s="46">
        <f t="shared" si="0"/>
        <v>6</v>
      </c>
    </row>
    <row r="15" spans="1:11" ht="14.4" x14ac:dyDescent="0.3">
      <c r="A15" s="44" t="str">
        <f>[2]Protokolas!A109</f>
        <v>raseinių</v>
      </c>
      <c r="B15" s="44" t="str">
        <f>[2]Protokolas!B109</f>
        <v>Titas Žagužauskas</v>
      </c>
      <c r="C15" s="45">
        <f>[2]Protokolas!C109</f>
        <v>42217</v>
      </c>
      <c r="D15" s="44">
        <f>[2]Protokolas!D109</f>
        <v>9.4700000000000006</v>
      </c>
      <c r="E15" s="44">
        <f>[2]Protokolas!E109</f>
        <v>41</v>
      </c>
      <c r="F15" s="44">
        <f>[2]Protokolas!F109</f>
        <v>466</v>
      </c>
      <c r="G15" s="44">
        <f>[2]Protokolas!G109</f>
        <v>51</v>
      </c>
      <c r="H15" s="44">
        <f>[2]Protokolas!H109</f>
        <v>45.59</v>
      </c>
      <c r="I15" s="44">
        <f>[2]Protokolas!I109</f>
        <v>50</v>
      </c>
      <c r="J15" s="44">
        <f>[2]Protokolas!J109</f>
        <v>142</v>
      </c>
      <c r="K15" s="46">
        <f t="shared" si="0"/>
        <v>7</v>
      </c>
    </row>
    <row r="16" spans="1:11" ht="14.4" x14ac:dyDescent="0.3">
      <c r="A16" s="44" t="str">
        <f>[2]Protokolas!A107</f>
        <v>raseinių</v>
      </c>
      <c r="B16" s="44" t="str">
        <f>[2]Protokolas!B107</f>
        <v>Vykantas Stoškus</v>
      </c>
      <c r="C16" s="45">
        <f>[2]Protokolas!C107</f>
        <v>42181</v>
      </c>
      <c r="D16" s="44">
        <f>[2]Protokolas!D107</f>
        <v>9.0299999999999994</v>
      </c>
      <c r="E16" s="44">
        <f>[2]Protokolas!E107</f>
        <v>52</v>
      </c>
      <c r="F16" s="44">
        <f>[2]Protokolas!F107</f>
        <v>500</v>
      </c>
      <c r="G16" s="44">
        <f>[2]Protokolas!G107</f>
        <v>62</v>
      </c>
      <c r="H16" s="44">
        <f>[2]Protokolas!H107</f>
        <v>27.56</v>
      </c>
      <c r="I16" s="44">
        <f>[2]Protokolas!I107</f>
        <v>24</v>
      </c>
      <c r="J16" s="44">
        <f>[2]Protokolas!J107</f>
        <v>138</v>
      </c>
      <c r="K16" s="46">
        <f t="shared" si="0"/>
        <v>8</v>
      </c>
    </row>
    <row r="17" spans="1:11" ht="14.4" x14ac:dyDescent="0.3">
      <c r="A17" s="44" t="str">
        <f>[2]Protokolas!A22</f>
        <v xml:space="preserve">joniškio </v>
      </c>
      <c r="B17" s="44" t="str">
        <f>[2]Protokolas!B22</f>
        <v>Jokūbas Kačiulis</v>
      </c>
      <c r="C17" s="45">
        <f>[2]Protokolas!C22</f>
        <v>42022</v>
      </c>
      <c r="D17" s="44">
        <f>[2]Protokolas!D22</f>
        <v>9.3699999999999992</v>
      </c>
      <c r="E17" s="44">
        <f>[2]Protokolas!E22</f>
        <v>44</v>
      </c>
      <c r="F17" s="44">
        <f>[2]Protokolas!F22</f>
        <v>479</v>
      </c>
      <c r="G17" s="44">
        <f>[2]Protokolas!G22</f>
        <v>55</v>
      </c>
      <c r="H17" s="44">
        <f>[2]Protokolas!H22</f>
        <v>37.36</v>
      </c>
      <c r="I17" s="44">
        <f>[2]Protokolas!I22</f>
        <v>38</v>
      </c>
      <c r="J17" s="44">
        <f>[2]Protokolas!J22</f>
        <v>137</v>
      </c>
      <c r="K17" s="46">
        <f t="shared" si="0"/>
        <v>9</v>
      </c>
    </row>
    <row r="18" spans="1:11" ht="14.4" x14ac:dyDescent="0.3">
      <c r="A18" s="44" t="str">
        <f>[2]Protokolas!A105</f>
        <v>raseinių</v>
      </c>
      <c r="B18" s="44" t="str">
        <f>[2]Protokolas!B105</f>
        <v>Tautvydas Pauliuščenko</v>
      </c>
      <c r="C18" s="45">
        <f>[2]Protokolas!C105</f>
        <v>42017</v>
      </c>
      <c r="D18" s="44">
        <f>[2]Protokolas!D105</f>
        <v>9.49</v>
      </c>
      <c r="E18" s="44">
        <f>[2]Protokolas!E105</f>
        <v>41</v>
      </c>
      <c r="F18" s="44">
        <f>[2]Protokolas!F105</f>
        <v>453</v>
      </c>
      <c r="G18" s="44">
        <f>[2]Protokolas!G105</f>
        <v>46</v>
      </c>
      <c r="H18" s="44">
        <f>[2]Protokolas!H105</f>
        <v>45.6</v>
      </c>
      <c r="I18" s="44">
        <f>[2]Protokolas!I105</f>
        <v>50</v>
      </c>
      <c r="J18" s="44">
        <f>[2]Protokolas!J105</f>
        <v>137</v>
      </c>
      <c r="K18" s="46">
        <f t="shared" si="0"/>
        <v>10</v>
      </c>
    </row>
    <row r="19" spans="1:11" ht="14.4" x14ac:dyDescent="0.3">
      <c r="A19" s="44" t="str">
        <f>[2]Protokolas!A11</f>
        <v>visagino</v>
      </c>
      <c r="B19" s="44" t="str">
        <f>[2]Protokolas!B11</f>
        <v>Kasparas Burbulis</v>
      </c>
      <c r="C19" s="45">
        <f>[2]Protokolas!C11</f>
        <v>42010</v>
      </c>
      <c r="D19" s="44">
        <f>[2]Protokolas!D11</f>
        <v>9.52</v>
      </c>
      <c r="E19" s="44">
        <f>[2]Protokolas!E11</f>
        <v>38</v>
      </c>
      <c r="F19" s="44">
        <f>[2]Protokolas!F11</f>
        <v>489</v>
      </c>
      <c r="G19" s="44">
        <f>[2]Protokolas!G11</f>
        <v>58</v>
      </c>
      <c r="H19" s="44">
        <f>[2]Protokolas!H11</f>
        <v>38.49</v>
      </c>
      <c r="I19" s="44">
        <f>[2]Protokolas!I11</f>
        <v>40</v>
      </c>
      <c r="J19" s="44">
        <f>[2]Protokolas!J11</f>
        <v>136</v>
      </c>
      <c r="K19" s="46">
        <f t="shared" si="0"/>
        <v>11</v>
      </c>
    </row>
    <row r="20" spans="1:11" ht="14.4" x14ac:dyDescent="0.3">
      <c r="A20" s="44" t="str">
        <f>[2]Protokolas!A106</f>
        <v>raseinių</v>
      </c>
      <c r="B20" s="44" t="str">
        <f>[2]Protokolas!B106</f>
        <v>Kipras Urbonas</v>
      </c>
      <c r="C20" s="45">
        <f>[2]Protokolas!C106</f>
        <v>42102</v>
      </c>
      <c r="D20" s="44">
        <f>[2]Protokolas!D106</f>
        <v>9.31</v>
      </c>
      <c r="E20" s="44">
        <f>[2]Protokolas!E106</f>
        <v>44</v>
      </c>
      <c r="F20" s="44">
        <f>[2]Protokolas!F106</f>
        <v>478</v>
      </c>
      <c r="G20" s="44">
        <f>[2]Protokolas!G106</f>
        <v>55</v>
      </c>
      <c r="H20" s="44">
        <f>[2]Protokolas!H106</f>
        <v>36.53</v>
      </c>
      <c r="I20" s="44">
        <f>[2]Protokolas!I106</f>
        <v>37</v>
      </c>
      <c r="J20" s="44">
        <f>[2]Protokolas!J106</f>
        <v>136</v>
      </c>
      <c r="K20" s="46">
        <f t="shared" si="0"/>
        <v>12</v>
      </c>
    </row>
    <row r="21" spans="1:11" ht="14.4" x14ac:dyDescent="0.3">
      <c r="A21" s="44" t="str">
        <f>[2]Protokolas!A36</f>
        <v>širvintų</v>
      </c>
      <c r="B21" s="44" t="str">
        <f>[2]Protokolas!B36</f>
        <v>Adas Stankevičius</v>
      </c>
      <c r="C21" s="45">
        <f>[2]Protokolas!C36</f>
        <v>42025</v>
      </c>
      <c r="D21" s="44">
        <f>[2]Protokolas!D36</f>
        <v>9.59</v>
      </c>
      <c r="E21" s="44">
        <f>[2]Protokolas!E36</f>
        <v>38</v>
      </c>
      <c r="F21" s="44">
        <f>[2]Protokolas!F36</f>
        <v>455</v>
      </c>
      <c r="G21" s="44">
        <f>[2]Protokolas!G36</f>
        <v>47</v>
      </c>
      <c r="H21" s="44">
        <f>[2]Protokolas!H36</f>
        <v>46.49</v>
      </c>
      <c r="I21" s="44">
        <f>[2]Protokolas!I36</f>
        <v>51</v>
      </c>
      <c r="J21" s="44">
        <f>[2]Protokolas!J36</f>
        <v>136</v>
      </c>
      <c r="K21" s="46">
        <f t="shared" si="0"/>
        <v>13</v>
      </c>
    </row>
    <row r="22" spans="1:11" ht="14.4" x14ac:dyDescent="0.3">
      <c r="A22" s="44" t="str">
        <f>[2]Protokolas!A34</f>
        <v>širvintų</v>
      </c>
      <c r="B22" s="44" t="str">
        <f>[2]Protokolas!B34</f>
        <v>Pijus Paukšta</v>
      </c>
      <c r="C22" s="45">
        <f>[2]Protokolas!C34</f>
        <v>42071</v>
      </c>
      <c r="D22" s="44">
        <f>[2]Protokolas!D34</f>
        <v>9.73</v>
      </c>
      <c r="E22" s="44">
        <f>[2]Protokolas!E34</f>
        <v>34</v>
      </c>
      <c r="F22" s="44">
        <f>[2]Protokolas!F34</f>
        <v>454</v>
      </c>
      <c r="G22" s="44">
        <f>[2]Protokolas!G34</f>
        <v>47</v>
      </c>
      <c r="H22" s="44">
        <f>[2]Protokolas!H34</f>
        <v>48.07</v>
      </c>
      <c r="I22" s="44">
        <f>[2]Protokolas!I34</f>
        <v>54</v>
      </c>
      <c r="J22" s="44">
        <f>[2]Protokolas!J34</f>
        <v>135</v>
      </c>
      <c r="K22" s="46">
        <f t="shared" si="0"/>
        <v>14</v>
      </c>
    </row>
    <row r="23" spans="1:11" ht="14.4" x14ac:dyDescent="0.3">
      <c r="A23" s="44" t="str">
        <f>[2]Protokolas!A94</f>
        <v>radviliškio r.</v>
      </c>
      <c r="B23" s="44" t="str">
        <f>[2]Protokolas!B94</f>
        <v>Ignas Baltrūnas</v>
      </c>
      <c r="C23" s="45">
        <f>[2]Protokolas!C94</f>
        <v>42355</v>
      </c>
      <c r="D23" s="44">
        <f>[2]Protokolas!D94</f>
        <v>9.3800000000000008</v>
      </c>
      <c r="E23" s="44">
        <f>[2]Protokolas!E94</f>
        <v>44</v>
      </c>
      <c r="F23" s="44">
        <f>[2]Protokolas!F94</f>
        <v>425</v>
      </c>
      <c r="G23" s="44">
        <f>[2]Protokolas!G94</f>
        <v>37</v>
      </c>
      <c r="H23" s="44">
        <f>[2]Protokolas!H94</f>
        <v>48.1</v>
      </c>
      <c r="I23" s="44">
        <f>[2]Protokolas!I94</f>
        <v>54</v>
      </c>
      <c r="J23" s="44">
        <f>[2]Protokolas!J94</f>
        <v>135</v>
      </c>
      <c r="K23" s="46">
        <f t="shared" si="0"/>
        <v>15</v>
      </c>
    </row>
    <row r="24" spans="1:11" ht="14.4" x14ac:dyDescent="0.3">
      <c r="A24" s="44" t="str">
        <f>[2]Protokolas!A37</f>
        <v>širvintų</v>
      </c>
      <c r="B24" s="44" t="str">
        <f>[2]Protokolas!B37</f>
        <v>Eldaras Lučiūnas</v>
      </c>
      <c r="C24" s="45">
        <f>[2]Protokolas!C37</f>
        <v>42333</v>
      </c>
      <c r="D24" s="44">
        <f>[2]Protokolas!D37</f>
        <v>9.58</v>
      </c>
      <c r="E24" s="44">
        <f>[2]Protokolas!E37</f>
        <v>38</v>
      </c>
      <c r="F24" s="44">
        <f>[2]Protokolas!F37</f>
        <v>487</v>
      </c>
      <c r="G24" s="44">
        <f>[2]Protokolas!G37</f>
        <v>58</v>
      </c>
      <c r="H24" s="44">
        <f>[2]Protokolas!H37</f>
        <v>37.090000000000003</v>
      </c>
      <c r="I24" s="44">
        <f>[2]Protokolas!I37</f>
        <v>38</v>
      </c>
      <c r="J24" s="44">
        <f>[2]Protokolas!J37</f>
        <v>134</v>
      </c>
      <c r="K24" s="46">
        <f t="shared" si="0"/>
        <v>16</v>
      </c>
    </row>
    <row r="25" spans="1:11" ht="14.4" x14ac:dyDescent="0.3">
      <c r="A25" s="44" t="str">
        <f>[2]Protokolas!A82</f>
        <v>rokiškio</v>
      </c>
      <c r="B25" s="44" t="str">
        <f>[2]Protokolas!B82</f>
        <v>Arijus Valainis</v>
      </c>
      <c r="C25" s="45">
        <f>[2]Protokolas!C82</f>
        <v>42304</v>
      </c>
      <c r="D25" s="44">
        <f>[2]Protokolas!D82</f>
        <v>9.7200000000000006</v>
      </c>
      <c r="E25" s="44">
        <f>[2]Protokolas!E82</f>
        <v>34</v>
      </c>
      <c r="F25" s="44">
        <f>[2]Protokolas!F82</f>
        <v>478</v>
      </c>
      <c r="G25" s="44">
        <f>[2]Protokolas!G82</f>
        <v>55</v>
      </c>
      <c r="H25" s="44">
        <f>[2]Protokolas!H82</f>
        <v>41.39</v>
      </c>
      <c r="I25" s="44">
        <f>[2]Protokolas!I82</f>
        <v>44</v>
      </c>
      <c r="J25" s="44">
        <f>[2]Protokolas!J82</f>
        <v>133</v>
      </c>
      <c r="K25" s="46">
        <f t="shared" si="0"/>
        <v>17</v>
      </c>
    </row>
    <row r="26" spans="1:11" ht="14.4" x14ac:dyDescent="0.3">
      <c r="A26" s="44" t="str">
        <f>[2]Protokolas!A85</f>
        <v>rokiškio</v>
      </c>
      <c r="B26" s="44" t="str">
        <f>[2]Protokolas!B85</f>
        <v>Ignas Šnioka</v>
      </c>
      <c r="C26" s="45">
        <f>[2]Protokolas!C85</f>
        <v>42012</v>
      </c>
      <c r="D26" s="44">
        <f>[2]Protokolas!D85</f>
        <v>9.66</v>
      </c>
      <c r="E26" s="44">
        <f>[2]Protokolas!E85</f>
        <v>36</v>
      </c>
      <c r="F26" s="44">
        <f>[2]Protokolas!F85</f>
        <v>457</v>
      </c>
      <c r="G26" s="44">
        <f>[2]Protokolas!G85</f>
        <v>48</v>
      </c>
      <c r="H26" s="44">
        <f>[2]Protokolas!H85</f>
        <v>44.51</v>
      </c>
      <c r="I26" s="44">
        <f>[2]Protokolas!I85</f>
        <v>49</v>
      </c>
      <c r="J26" s="44">
        <f>[2]Protokolas!J85</f>
        <v>133</v>
      </c>
      <c r="K26" s="46">
        <f t="shared" si="0"/>
        <v>18</v>
      </c>
    </row>
    <row r="27" spans="1:11" ht="14.4" x14ac:dyDescent="0.3">
      <c r="A27" s="44" t="str">
        <f>[2]Protokolas!A23</f>
        <v xml:space="preserve">joniškio </v>
      </c>
      <c r="B27" s="44" t="str">
        <f>[2]Protokolas!B23</f>
        <v>Pijus Katinas</v>
      </c>
      <c r="C27" s="45">
        <f>[2]Protokolas!C23</f>
        <v>42194</v>
      </c>
      <c r="D27" s="44">
        <f>[2]Protokolas!D23</f>
        <v>9.44</v>
      </c>
      <c r="E27" s="44">
        <f>[2]Protokolas!E23</f>
        <v>41</v>
      </c>
      <c r="F27" s="44">
        <f>[2]Protokolas!F23</f>
        <v>500</v>
      </c>
      <c r="G27" s="44">
        <f>[2]Protokolas!G23</f>
        <v>62</v>
      </c>
      <c r="H27" s="44">
        <f>[2]Protokolas!H23</f>
        <v>31.84</v>
      </c>
      <c r="I27" s="44">
        <f>[2]Protokolas!I23</f>
        <v>30</v>
      </c>
      <c r="J27" s="44">
        <f>[2]Protokolas!J23</f>
        <v>133</v>
      </c>
      <c r="K27" s="46">
        <f t="shared" si="0"/>
        <v>19</v>
      </c>
    </row>
    <row r="28" spans="1:11" ht="14.4" x14ac:dyDescent="0.3">
      <c r="A28" s="44" t="str">
        <f>[2]Protokolas!A24</f>
        <v xml:space="preserve">joniškio </v>
      </c>
      <c r="B28" s="44" t="str">
        <f>[2]Protokolas!B24</f>
        <v>Patrikas Valantinas</v>
      </c>
      <c r="C28" s="45">
        <f>[2]Protokolas!C24</f>
        <v>42198</v>
      </c>
      <c r="D28" s="44">
        <f>[2]Protokolas!D24</f>
        <v>9.4700000000000006</v>
      </c>
      <c r="E28" s="44">
        <f>[2]Protokolas!E24</f>
        <v>41</v>
      </c>
      <c r="F28" s="44">
        <f>[2]Protokolas!F24</f>
        <v>470</v>
      </c>
      <c r="G28" s="44">
        <f>[2]Protokolas!G24</f>
        <v>52</v>
      </c>
      <c r="H28" s="44">
        <f>[2]Protokolas!H24</f>
        <v>38.590000000000003</v>
      </c>
      <c r="I28" s="44">
        <f>[2]Protokolas!I24</f>
        <v>40</v>
      </c>
      <c r="J28" s="44">
        <f>[2]Protokolas!J24</f>
        <v>133</v>
      </c>
      <c r="K28" s="46">
        <f t="shared" si="0"/>
        <v>20</v>
      </c>
    </row>
    <row r="29" spans="1:11" ht="14.4" x14ac:dyDescent="0.3">
      <c r="A29" s="44" t="str">
        <f>[2]Protokolas!A62</f>
        <v>mažeikių</v>
      </c>
      <c r="B29" s="44" t="str">
        <f>[2]Protokolas!B62</f>
        <v>Arminas Cucurs</v>
      </c>
      <c r="C29" s="45">
        <f>[2]Protokolas!C62</f>
        <v>42030</v>
      </c>
      <c r="D29" s="44">
        <f>[2]Protokolas!D62</f>
        <v>9.5</v>
      </c>
      <c r="E29" s="44">
        <f>[2]Protokolas!E62</f>
        <v>38</v>
      </c>
      <c r="F29" s="44">
        <f>[2]Protokolas!F62</f>
        <v>498</v>
      </c>
      <c r="G29" s="44">
        <f>[2]Protokolas!G62</f>
        <v>61</v>
      </c>
      <c r="H29" s="44">
        <f>[2]Protokolas!H62</f>
        <v>34.75</v>
      </c>
      <c r="I29" s="44">
        <f>[2]Protokolas!I62</f>
        <v>34</v>
      </c>
      <c r="J29" s="44">
        <f>[2]Protokolas!J62</f>
        <v>133</v>
      </c>
      <c r="K29" s="46">
        <f t="shared" si="0"/>
        <v>21</v>
      </c>
    </row>
    <row r="30" spans="1:11" ht="14.4" x14ac:dyDescent="0.3">
      <c r="A30" s="44" t="str">
        <f>[2]Protokolas!A46</f>
        <v>kauno r.</v>
      </c>
      <c r="B30" s="44" t="str">
        <f>[2]Protokolas!B46</f>
        <v>Adomas Barysa</v>
      </c>
      <c r="C30" s="45">
        <f>[2]Protokolas!C46</f>
        <v>42378</v>
      </c>
      <c r="D30" s="44">
        <f>[2]Protokolas!D46</f>
        <v>9.67</v>
      </c>
      <c r="E30" s="44">
        <f>[2]Protokolas!E46</f>
        <v>36</v>
      </c>
      <c r="F30" s="44">
        <f>[2]Protokolas!F46</f>
        <v>485</v>
      </c>
      <c r="G30" s="44">
        <f>[2]Protokolas!G46</f>
        <v>57</v>
      </c>
      <c r="H30" s="44">
        <f>[2]Protokolas!H46</f>
        <v>38.200000000000003</v>
      </c>
      <c r="I30" s="44">
        <f>[2]Protokolas!I46</f>
        <v>40</v>
      </c>
      <c r="J30" s="44">
        <f>[2]Protokolas!J46</f>
        <v>133</v>
      </c>
      <c r="K30" s="46">
        <f t="shared" si="0"/>
        <v>22</v>
      </c>
    </row>
    <row r="31" spans="1:11" ht="14.4" x14ac:dyDescent="0.3">
      <c r="A31" s="44" t="str">
        <f>[2]Protokolas!A35</f>
        <v>širvintų</v>
      </c>
      <c r="B31" s="44" t="str">
        <f>[2]Protokolas!B35</f>
        <v>Meidus Bučys</v>
      </c>
      <c r="C31" s="45">
        <f>[2]Protokolas!C35</f>
        <v>42146</v>
      </c>
      <c r="D31" s="44">
        <f>[2]Protokolas!D35</f>
        <v>9.6300000000000008</v>
      </c>
      <c r="E31" s="44">
        <f>[2]Protokolas!E35</f>
        <v>36</v>
      </c>
      <c r="F31" s="44">
        <f>[2]Protokolas!F35</f>
        <v>477</v>
      </c>
      <c r="G31" s="44">
        <f>[2]Protokolas!G35</f>
        <v>54</v>
      </c>
      <c r="H31" s="44">
        <f>[2]Protokolas!H35</f>
        <v>40.590000000000003</v>
      </c>
      <c r="I31" s="44">
        <f>[2]Protokolas!I35</f>
        <v>43</v>
      </c>
      <c r="J31" s="44">
        <f>[2]Protokolas!J35</f>
        <v>133</v>
      </c>
      <c r="K31" s="46">
        <f t="shared" si="0"/>
        <v>23</v>
      </c>
    </row>
    <row r="32" spans="1:11" ht="14.4" x14ac:dyDescent="0.3">
      <c r="A32" s="44" t="str">
        <f>[2]Protokolas!A96</f>
        <v>radviliškio r.</v>
      </c>
      <c r="B32" s="44" t="str">
        <f>[2]Protokolas!B96</f>
        <v>Pijus Liambartas</v>
      </c>
      <c r="C32" s="45">
        <f>[2]Protokolas!C96</f>
        <v>42578</v>
      </c>
      <c r="D32" s="44">
        <f>[2]Protokolas!D96</f>
        <v>9.75</v>
      </c>
      <c r="E32" s="44">
        <f>[2]Protokolas!E96</f>
        <v>34</v>
      </c>
      <c r="F32" s="44">
        <f>[2]Protokolas!F96</f>
        <v>467</v>
      </c>
      <c r="G32" s="44">
        <f>[2]Protokolas!G96</f>
        <v>51</v>
      </c>
      <c r="H32" s="44">
        <f>[2]Protokolas!H96</f>
        <v>43.9</v>
      </c>
      <c r="I32" s="44">
        <f>[2]Protokolas!I96</f>
        <v>47</v>
      </c>
      <c r="J32" s="44">
        <f>[2]Protokolas!J96</f>
        <v>132</v>
      </c>
      <c r="K32" s="46">
        <f t="shared" si="0"/>
        <v>24</v>
      </c>
    </row>
    <row r="33" spans="1:11" ht="14.4" x14ac:dyDescent="0.3">
      <c r="A33" s="44" t="str">
        <f>[2]Protokolas!A84</f>
        <v>rokiškio</v>
      </c>
      <c r="B33" s="44" t="str">
        <f>[2]Protokolas!B84</f>
        <v>Jokūbas Striupas</v>
      </c>
      <c r="C33" s="45">
        <f>[2]Protokolas!C84</f>
        <v>42195</v>
      </c>
      <c r="D33" s="44">
        <f>[2]Protokolas!D84</f>
        <v>9.5</v>
      </c>
      <c r="E33" s="44">
        <f>[2]Protokolas!E84</f>
        <v>38</v>
      </c>
      <c r="F33" s="44">
        <f>[2]Protokolas!F84</f>
        <v>478</v>
      </c>
      <c r="G33" s="44">
        <f>[2]Protokolas!G84</f>
        <v>55</v>
      </c>
      <c r="H33" s="44">
        <f>[2]Protokolas!H84</f>
        <v>37.909999999999997</v>
      </c>
      <c r="I33" s="44">
        <f>[2]Protokolas!I84</f>
        <v>38</v>
      </c>
      <c r="J33" s="44">
        <f>[2]Protokolas!J84</f>
        <v>131</v>
      </c>
      <c r="K33" s="46">
        <f t="shared" si="0"/>
        <v>25</v>
      </c>
    </row>
    <row r="34" spans="1:11" ht="14.4" x14ac:dyDescent="0.3">
      <c r="A34" s="44" t="str">
        <f>[2]Protokolas!A49</f>
        <v>kauno r.</v>
      </c>
      <c r="B34" s="44" t="str">
        <f>[2]Protokolas!B49</f>
        <v>Domas Brazauskas</v>
      </c>
      <c r="C34" s="45">
        <f>[2]Protokolas!C49</f>
        <v>42213</v>
      </c>
      <c r="D34" s="44">
        <f>[2]Protokolas!D49</f>
        <v>9.51</v>
      </c>
      <c r="E34" s="44">
        <f>[2]Protokolas!E49</f>
        <v>38</v>
      </c>
      <c r="F34" s="44">
        <f>[2]Protokolas!F49</f>
        <v>480</v>
      </c>
      <c r="G34" s="44">
        <f>[2]Protokolas!G49</f>
        <v>55</v>
      </c>
      <c r="H34" s="44">
        <f>[2]Protokolas!H49</f>
        <v>34.9</v>
      </c>
      <c r="I34" s="44">
        <f>[2]Protokolas!I49</f>
        <v>34</v>
      </c>
      <c r="J34" s="44">
        <f>[2]Protokolas!J49</f>
        <v>127</v>
      </c>
      <c r="K34" s="46">
        <f t="shared" si="0"/>
        <v>26</v>
      </c>
    </row>
    <row r="35" spans="1:11" ht="14.4" x14ac:dyDescent="0.3">
      <c r="A35" s="44" t="str">
        <f>[2]Protokolas!A83</f>
        <v>rokiškio</v>
      </c>
      <c r="B35" s="44" t="str">
        <f>[2]Protokolas!B83</f>
        <v>Gabrielius Striupas</v>
      </c>
      <c r="C35" s="45">
        <f>[2]Protokolas!C83</f>
        <v>42195</v>
      </c>
      <c r="D35" s="44">
        <f>[2]Protokolas!D83</f>
        <v>9.5500000000000007</v>
      </c>
      <c r="E35" s="44">
        <f>[2]Protokolas!E83</f>
        <v>38</v>
      </c>
      <c r="F35" s="44">
        <f>[2]Protokolas!F83</f>
        <v>478</v>
      </c>
      <c r="G35" s="44">
        <f>[2]Protokolas!G83</f>
        <v>55</v>
      </c>
      <c r="H35" s="44">
        <f>[2]Protokolas!H83</f>
        <v>33.85</v>
      </c>
      <c r="I35" s="44">
        <f>[2]Protokolas!I83</f>
        <v>33</v>
      </c>
      <c r="J35" s="44">
        <f>[2]Protokolas!J83</f>
        <v>126</v>
      </c>
      <c r="K35" s="46">
        <f t="shared" si="0"/>
        <v>27</v>
      </c>
    </row>
    <row r="36" spans="1:11" ht="14.4" x14ac:dyDescent="0.3">
      <c r="A36" s="44" t="str">
        <f>[2]Protokolas!A12</f>
        <v>visagino</v>
      </c>
      <c r="B36" s="44" t="str">
        <f>[2]Protokolas!B12</f>
        <v>Nojus Boguševičius</v>
      </c>
      <c r="C36" s="45">
        <f>[2]Protokolas!C12</f>
        <v>42141</v>
      </c>
      <c r="D36" s="44">
        <f>[2]Protokolas!D12</f>
        <v>9.6</v>
      </c>
      <c r="E36" s="44">
        <f>[2]Protokolas!E12</f>
        <v>36</v>
      </c>
      <c r="F36" s="44">
        <f>[2]Protokolas!F12</f>
        <v>454</v>
      </c>
      <c r="G36" s="44">
        <f>[2]Protokolas!G12</f>
        <v>47</v>
      </c>
      <c r="H36" s="44">
        <f>[2]Protokolas!H12</f>
        <v>39.75</v>
      </c>
      <c r="I36" s="44">
        <f>[2]Protokolas!I12</f>
        <v>41</v>
      </c>
      <c r="J36" s="44">
        <f>[2]Protokolas!J12</f>
        <v>124</v>
      </c>
      <c r="K36" s="46">
        <f t="shared" si="0"/>
        <v>28</v>
      </c>
    </row>
    <row r="37" spans="1:11" ht="14.4" x14ac:dyDescent="0.3">
      <c r="A37" s="44" t="str">
        <f>[2]Protokolas!A38</f>
        <v>širvintų</v>
      </c>
      <c r="B37" s="44" t="str">
        <f>[2]Protokolas!B38</f>
        <v>Gabrielius Sinkevičius</v>
      </c>
      <c r="C37" s="45">
        <f>[2]Protokolas!C38</f>
        <v>42207</v>
      </c>
      <c r="D37" s="44">
        <f>[2]Protokolas!D38</f>
        <v>9.82</v>
      </c>
      <c r="E37" s="44">
        <f>[2]Protokolas!E38</f>
        <v>31</v>
      </c>
      <c r="F37" s="44">
        <f>[2]Protokolas!F38</f>
        <v>460</v>
      </c>
      <c r="G37" s="44">
        <f>[2]Protokolas!G38</f>
        <v>49</v>
      </c>
      <c r="H37" s="44">
        <f>[2]Protokolas!H38</f>
        <v>40.119999999999997</v>
      </c>
      <c r="I37" s="44">
        <f>[2]Protokolas!I38</f>
        <v>43</v>
      </c>
      <c r="J37" s="44">
        <f>[2]Protokolas!J38</f>
        <v>123</v>
      </c>
      <c r="K37" s="46">
        <f t="shared" si="0"/>
        <v>29</v>
      </c>
    </row>
    <row r="38" spans="1:11" ht="14.4" x14ac:dyDescent="0.3">
      <c r="A38" s="44" t="str">
        <f>[2]Protokolas!A10</f>
        <v>visagino</v>
      </c>
      <c r="B38" s="44" t="str">
        <f>[2]Protokolas!B10</f>
        <v>Nikita Rakel</v>
      </c>
      <c r="C38" s="45">
        <f>[2]Protokolas!C10</f>
        <v>42167</v>
      </c>
      <c r="D38" s="44">
        <f>[2]Protokolas!D10</f>
        <v>9.76</v>
      </c>
      <c r="E38" s="44">
        <f>[2]Protokolas!E10</f>
        <v>34</v>
      </c>
      <c r="F38" s="44">
        <f>[2]Protokolas!F10</f>
        <v>487</v>
      </c>
      <c r="G38" s="44">
        <f>[2]Protokolas!G10</f>
        <v>58</v>
      </c>
      <c r="H38" s="44">
        <f>[2]Protokolas!H10</f>
        <v>29.96</v>
      </c>
      <c r="I38" s="44">
        <f>[2]Protokolas!I10</f>
        <v>27</v>
      </c>
      <c r="J38" s="44">
        <f>[2]Protokolas!J10</f>
        <v>119</v>
      </c>
      <c r="K38" s="46">
        <f t="shared" si="0"/>
        <v>30</v>
      </c>
    </row>
    <row r="39" spans="1:11" ht="14.4" x14ac:dyDescent="0.3">
      <c r="A39" s="44" t="str">
        <f>[2]Protokolas!A13</f>
        <v>visagino</v>
      </c>
      <c r="B39" s="44" t="str">
        <f>[2]Protokolas!B13</f>
        <v>Armandas Neverauskas</v>
      </c>
      <c r="C39" s="45">
        <f>[2]Protokolas!C13</f>
        <v>42308</v>
      </c>
      <c r="D39" s="44">
        <f>[2]Protokolas!D13</f>
        <v>9.57</v>
      </c>
      <c r="E39" s="44">
        <f>[2]Protokolas!E13</f>
        <v>38</v>
      </c>
      <c r="F39" s="44">
        <f>[2]Protokolas!F13</f>
        <v>469</v>
      </c>
      <c r="G39" s="44">
        <f>[2]Protokolas!G13</f>
        <v>52</v>
      </c>
      <c r="H39" s="44">
        <f>[2]Protokolas!H13</f>
        <v>30.37</v>
      </c>
      <c r="I39" s="44">
        <f>[2]Protokolas!I13</f>
        <v>28</v>
      </c>
      <c r="J39" s="44">
        <f>[2]Protokolas!J13</f>
        <v>118</v>
      </c>
      <c r="K39" s="46">
        <f t="shared" si="0"/>
        <v>31</v>
      </c>
    </row>
    <row r="40" spans="1:11" ht="14.4" x14ac:dyDescent="0.3">
      <c r="A40" s="44" t="str">
        <f>[2]Protokolas!A25</f>
        <v xml:space="preserve">joniškio </v>
      </c>
      <c r="B40" s="44" t="str">
        <f>[2]Protokolas!B25</f>
        <v>Nojus Veikalas</v>
      </c>
      <c r="C40" s="45">
        <f>[2]Protokolas!C25</f>
        <v>42027</v>
      </c>
      <c r="D40" s="44">
        <f>[2]Protokolas!D25</f>
        <v>9.76</v>
      </c>
      <c r="E40" s="44">
        <f>[2]Protokolas!E25</f>
        <v>34</v>
      </c>
      <c r="F40" s="44">
        <f>[2]Protokolas!F25</f>
        <v>428</v>
      </c>
      <c r="G40" s="44">
        <f>[2]Protokolas!G25</f>
        <v>38</v>
      </c>
      <c r="H40" s="44">
        <f>[2]Protokolas!H25</f>
        <v>40.1</v>
      </c>
      <c r="I40" s="44">
        <f>[2]Protokolas!I25</f>
        <v>43</v>
      </c>
      <c r="J40" s="44">
        <f>[2]Protokolas!J25</f>
        <v>115</v>
      </c>
      <c r="K40" s="46">
        <f t="shared" si="0"/>
        <v>32</v>
      </c>
    </row>
    <row r="41" spans="1:11" ht="14.4" x14ac:dyDescent="0.3">
      <c r="A41" s="44" t="str">
        <f>[2]Protokolas!A47</f>
        <v>kauno r.</v>
      </c>
      <c r="B41" s="44" t="str">
        <f>[2]Protokolas!B47</f>
        <v>Benas Cechanavičius</v>
      </c>
      <c r="C41" s="45">
        <f>[2]Protokolas!C47</f>
        <v>42373</v>
      </c>
      <c r="D41" s="44">
        <f>[2]Protokolas!D47</f>
        <v>9.82</v>
      </c>
      <c r="E41" s="44">
        <f>[2]Protokolas!E47</f>
        <v>31</v>
      </c>
      <c r="F41" s="44">
        <f>[2]Protokolas!F47</f>
        <v>455</v>
      </c>
      <c r="G41" s="44">
        <f>[2]Protokolas!G47</f>
        <v>47</v>
      </c>
      <c r="H41" s="44">
        <f>[2]Protokolas!H47</f>
        <v>36.57</v>
      </c>
      <c r="I41" s="44">
        <f>[2]Protokolas!I47</f>
        <v>37</v>
      </c>
      <c r="J41" s="44">
        <f>[2]Protokolas!J47</f>
        <v>115</v>
      </c>
      <c r="K41" s="46">
        <f t="shared" si="0"/>
        <v>33</v>
      </c>
    </row>
    <row r="42" spans="1:11" ht="14.4" x14ac:dyDescent="0.3">
      <c r="A42" s="44" t="str">
        <f>[2]Protokolas!A97</f>
        <v>radviliškio r.</v>
      </c>
      <c r="B42" s="44" t="str">
        <f>[2]Protokolas!B97</f>
        <v>Joris Dambrauskis</v>
      </c>
      <c r="C42" s="45">
        <f>[2]Protokolas!C97</f>
        <v>42094</v>
      </c>
      <c r="D42" s="44">
        <f>[2]Protokolas!D97</f>
        <v>9.66</v>
      </c>
      <c r="E42" s="44">
        <f>[2]Protokolas!E97</f>
        <v>36</v>
      </c>
      <c r="F42" s="44">
        <f>[2]Protokolas!F97</f>
        <v>464</v>
      </c>
      <c r="G42" s="44">
        <f>[2]Protokolas!G97</f>
        <v>50</v>
      </c>
      <c r="H42" s="44">
        <f>[2]Protokolas!H97</f>
        <v>30.22</v>
      </c>
      <c r="I42" s="44">
        <f>[2]Protokolas!I97</f>
        <v>28</v>
      </c>
      <c r="J42" s="44">
        <f>[2]Protokolas!J97</f>
        <v>114</v>
      </c>
      <c r="K42" s="46">
        <f t="shared" si="0"/>
        <v>34</v>
      </c>
    </row>
    <row r="43" spans="1:11" ht="14.4" x14ac:dyDescent="0.3">
      <c r="A43" s="44" t="str">
        <f>[2]Protokolas!A61</f>
        <v>mažeikių</v>
      </c>
      <c r="B43" s="44" t="str">
        <f>[2]Protokolas!B61</f>
        <v>Elvinas Petkus</v>
      </c>
      <c r="C43" s="45">
        <f>[2]Protokolas!C61</f>
        <v>42025</v>
      </c>
      <c r="D43" s="44">
        <f>[2]Protokolas!D61</f>
        <v>9.67</v>
      </c>
      <c r="E43" s="44">
        <f>[2]Protokolas!E61</f>
        <v>36</v>
      </c>
      <c r="F43" s="44">
        <f>[2]Protokolas!F61</f>
        <v>454</v>
      </c>
      <c r="G43" s="44">
        <f>[2]Protokolas!G61</f>
        <v>47</v>
      </c>
      <c r="H43" s="44">
        <f>[2]Protokolas!H61</f>
        <v>31.02</v>
      </c>
      <c r="I43" s="44">
        <f>[2]Protokolas!I61</f>
        <v>30</v>
      </c>
      <c r="J43" s="44">
        <f>[2]Protokolas!J61</f>
        <v>113</v>
      </c>
      <c r="K43" s="46">
        <f t="shared" si="0"/>
        <v>35</v>
      </c>
    </row>
    <row r="44" spans="1:11" ht="12" customHeight="1" x14ac:dyDescent="0.3">
      <c r="A44" s="44" t="str">
        <f>[2]Protokolas!A95</f>
        <v>radviliškio r.</v>
      </c>
      <c r="B44" s="44" t="str">
        <f>[2]Protokolas!B95</f>
        <v>Aironas Jarašūnas</v>
      </c>
      <c r="C44" s="45">
        <f>[2]Protokolas!C95</f>
        <v>42066</v>
      </c>
      <c r="D44" s="44">
        <f>[2]Protokolas!D95</f>
        <v>9.7100000000000009</v>
      </c>
      <c r="E44" s="44">
        <f>[2]Protokolas!E95</f>
        <v>34</v>
      </c>
      <c r="F44" s="44">
        <f>[2]Protokolas!F95</f>
        <v>432</v>
      </c>
      <c r="G44" s="44">
        <f>[2]Protokolas!G95</f>
        <v>39</v>
      </c>
      <c r="H44" s="44">
        <f>[2]Protokolas!H95</f>
        <v>36.67</v>
      </c>
      <c r="I44" s="44">
        <f>[2]Protokolas!I95</f>
        <v>37</v>
      </c>
      <c r="J44" s="44">
        <f>[2]Protokolas!J95</f>
        <v>110</v>
      </c>
      <c r="K44" s="46">
        <f t="shared" si="0"/>
        <v>36</v>
      </c>
    </row>
    <row r="45" spans="1:11" ht="12" customHeight="1" x14ac:dyDescent="0.3">
      <c r="A45" s="44" t="str">
        <f>[2]Protokolas!A48</f>
        <v>kauno r.</v>
      </c>
      <c r="B45" s="44" t="str">
        <f>[2]Protokolas!B48</f>
        <v>Motiejus Palubinskas</v>
      </c>
      <c r="C45" s="45">
        <f>[2]Protokolas!C48</f>
        <v>42152</v>
      </c>
      <c r="D45" s="44">
        <f>[2]Protokolas!D48</f>
        <v>9.85</v>
      </c>
      <c r="E45" s="44">
        <f>[2]Protokolas!E48</f>
        <v>31</v>
      </c>
      <c r="F45" s="44">
        <f>[2]Protokolas!F48</f>
        <v>447</v>
      </c>
      <c r="G45" s="44">
        <f>[2]Protokolas!G48</f>
        <v>44</v>
      </c>
      <c r="H45" s="44">
        <f>[2]Protokolas!H48</f>
        <v>34.36</v>
      </c>
      <c r="I45" s="44">
        <f>[2]Protokolas!I48</f>
        <v>34</v>
      </c>
      <c r="J45" s="44">
        <f>[2]Protokolas!J48</f>
        <v>109</v>
      </c>
      <c r="K45" s="46">
        <f t="shared" si="0"/>
        <v>37</v>
      </c>
    </row>
    <row r="46" spans="1:11" ht="14.4" x14ac:dyDescent="0.3">
      <c r="A46" s="44" t="str">
        <f>[2]Protokolas!A108</f>
        <v>raseinių</v>
      </c>
      <c r="B46" s="44" t="str">
        <f>[2]Protokolas!B108</f>
        <v>Kasparas Norkus</v>
      </c>
      <c r="C46" s="45">
        <f>[2]Protokolas!C108</f>
        <v>42010</v>
      </c>
      <c r="D46" s="44">
        <f>[2]Protokolas!D108</f>
        <v>9.6199999999999992</v>
      </c>
      <c r="E46" s="44">
        <f>[2]Protokolas!E108</f>
        <v>36</v>
      </c>
      <c r="F46" s="44">
        <f>[2]Protokolas!F108</f>
        <v>447</v>
      </c>
      <c r="G46" s="44">
        <f>[2]Protokolas!G108</f>
        <v>44</v>
      </c>
      <c r="H46" s="44">
        <f>[2]Protokolas!H108</f>
        <v>29.91</v>
      </c>
      <c r="I46" s="44">
        <f>[2]Protokolas!I108</f>
        <v>27</v>
      </c>
      <c r="J46" s="44">
        <f>[2]Protokolas!J108</f>
        <v>107</v>
      </c>
      <c r="K46" s="46">
        <f t="shared" si="0"/>
        <v>38</v>
      </c>
    </row>
    <row r="47" spans="1:11" ht="14.4" x14ac:dyDescent="0.3">
      <c r="A47" s="44" t="str">
        <f>[2]Protokolas!A50</f>
        <v>kauno r.</v>
      </c>
      <c r="B47" s="44" t="str">
        <f>[2]Protokolas!B50</f>
        <v>Aronas Genevičius</v>
      </c>
      <c r="C47" s="45">
        <f>[2]Protokolas!C50</f>
        <v>42017</v>
      </c>
      <c r="D47" s="44">
        <f>[2]Protokolas!D50</f>
        <v>9.66</v>
      </c>
      <c r="E47" s="44">
        <f>[2]Protokolas!E50</f>
        <v>36</v>
      </c>
      <c r="F47" s="44">
        <f>[2]Protokolas!F50</f>
        <v>412</v>
      </c>
      <c r="G47" s="44">
        <f>[2]Protokolas!G50</f>
        <v>33</v>
      </c>
      <c r="H47" s="44">
        <f>[2]Protokolas!H50</f>
        <v>37.21</v>
      </c>
      <c r="I47" s="44">
        <f>[2]Protokolas!I50</f>
        <v>38</v>
      </c>
      <c r="J47" s="44">
        <f>[2]Protokolas!J50</f>
        <v>107</v>
      </c>
      <c r="K47" s="46">
        <f t="shared" si="0"/>
        <v>39</v>
      </c>
    </row>
    <row r="48" spans="1:11" ht="14.4" x14ac:dyDescent="0.3">
      <c r="A48" s="44" t="str">
        <f>[2]Protokolas!A9</f>
        <v>visagino</v>
      </c>
      <c r="B48" s="44" t="str">
        <f>[2]Protokolas!B9</f>
        <v>Arminas Švaikovskis</v>
      </c>
      <c r="C48" s="45">
        <f>[2]Protokolas!C9</f>
        <v>42248</v>
      </c>
      <c r="D48" s="44">
        <f>[2]Protokolas!D9</f>
        <v>9.98</v>
      </c>
      <c r="E48" s="44">
        <f>[2]Protokolas!E9</f>
        <v>29</v>
      </c>
      <c r="F48" s="44">
        <f>[2]Protokolas!F9</f>
        <v>428</v>
      </c>
      <c r="G48" s="44">
        <f>[2]Protokolas!G9</f>
        <v>38</v>
      </c>
      <c r="H48" s="44">
        <f>[2]Protokolas!H9</f>
        <v>31.06</v>
      </c>
      <c r="I48" s="44">
        <f>[2]Protokolas!I9</f>
        <v>30</v>
      </c>
      <c r="J48" s="44">
        <f>[2]Protokolas!J9</f>
        <v>97</v>
      </c>
      <c r="K48" s="46">
        <f t="shared" si="0"/>
        <v>40</v>
      </c>
    </row>
    <row r="49" spans="1:11" ht="14.4" x14ac:dyDescent="0.3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25"/>
    </row>
    <row r="50" spans="1:11" ht="12.75" customHeight="1" x14ac:dyDescent="0.3">
      <c r="A50" s="25"/>
      <c r="B50" s="55" t="s">
        <v>5</v>
      </c>
      <c r="C50" s="55"/>
      <c r="D50" s="55"/>
      <c r="E50" s="55"/>
      <c r="F50" s="13"/>
      <c r="G50" s="13"/>
      <c r="H50" s="13"/>
      <c r="I50" s="63" t="s">
        <v>18</v>
      </c>
      <c r="J50" s="63"/>
      <c r="K50" s="63"/>
    </row>
    <row r="51" spans="1:11" ht="14.4" x14ac:dyDescent="0.3">
      <c r="A51" s="48"/>
      <c r="B51" s="13"/>
      <c r="C51" s="13"/>
      <c r="D51" s="13"/>
      <c r="E51" s="13"/>
      <c r="F51" s="13"/>
      <c r="G51" s="13"/>
      <c r="H51" s="13"/>
    </row>
    <row r="52" spans="1:11" ht="12.75" customHeight="1" x14ac:dyDescent="0.3">
      <c r="A52" s="48"/>
      <c r="B52" s="55" t="s">
        <v>6</v>
      </c>
      <c r="C52" s="55"/>
      <c r="D52" s="55"/>
      <c r="E52" s="55"/>
      <c r="F52" s="13"/>
      <c r="G52" s="13"/>
      <c r="H52" s="13"/>
      <c r="I52" s="63" t="s">
        <v>19</v>
      </c>
      <c r="J52" s="63"/>
      <c r="K52" s="63"/>
    </row>
    <row r="53" spans="1:11" ht="14.4" x14ac:dyDescent="0.3">
      <c r="A53" s="48"/>
    </row>
    <row r="54" spans="1:11" ht="14.4" x14ac:dyDescent="0.3">
      <c r="A54" s="48"/>
    </row>
    <row r="55" spans="1:11" ht="13.2" hidden="1" customHeight="1" x14ac:dyDescent="0.3">
      <c r="A55" s="48"/>
    </row>
    <row r="56" spans="1:11" ht="13.2" hidden="1" customHeight="1" x14ac:dyDescent="0.3">
      <c r="A56" s="48"/>
    </row>
    <row r="57" spans="1:11" ht="13.2" hidden="1" customHeight="1" x14ac:dyDescent="0.3">
      <c r="A57" s="48"/>
    </row>
    <row r="58" spans="1:11" ht="14.4" x14ac:dyDescent="0.3"/>
    <row r="59" spans="1:11" ht="14.4" x14ac:dyDescent="0.3"/>
    <row r="60" spans="1:11" ht="14.4" x14ac:dyDescent="0.3"/>
    <row r="61" spans="1:11" ht="14.4" x14ac:dyDescent="0.3"/>
    <row r="62" spans="1:11" ht="14.4" x14ac:dyDescent="0.3"/>
    <row r="63" spans="1:11" ht="14.4" x14ac:dyDescent="0.3"/>
    <row r="64" spans="1:11" ht="14.4" x14ac:dyDescent="0.3"/>
    <row r="65" ht="14.4" x14ac:dyDescent="0.3"/>
    <row r="66" ht="14.4" x14ac:dyDescent="0.3"/>
    <row r="67" ht="14.4" x14ac:dyDescent="0.3"/>
    <row r="68" ht="14.4" x14ac:dyDescent="0.3"/>
    <row r="69" ht="14.4" x14ac:dyDescent="0.3"/>
    <row r="70" ht="14.4" x14ac:dyDescent="0.3"/>
    <row r="71" ht="14.4" x14ac:dyDescent="0.3"/>
    <row r="72" ht="14.4" x14ac:dyDescent="0.3"/>
    <row r="73" ht="14.4" x14ac:dyDescent="0.3"/>
    <row r="74" ht="14.4" x14ac:dyDescent="0.3"/>
    <row r="75" ht="14.4" x14ac:dyDescent="0.3"/>
    <row r="76" ht="14.4" x14ac:dyDescent="0.3"/>
    <row r="77" ht="14.4" x14ac:dyDescent="0.3"/>
    <row r="78" ht="14.4" x14ac:dyDescent="0.3"/>
    <row r="79" ht="14.4" x14ac:dyDescent="0.3"/>
    <row r="80" ht="14.4" x14ac:dyDescent="0.3"/>
    <row r="81" ht="14.4" x14ac:dyDescent="0.3"/>
    <row r="82" ht="14.4" x14ac:dyDescent="0.3"/>
    <row r="83" ht="14.4" x14ac:dyDescent="0.3"/>
    <row r="84" ht="14.4" x14ac:dyDescent="0.3"/>
    <row r="85" ht="14.4" x14ac:dyDescent="0.3"/>
    <row r="86" ht="14.4" x14ac:dyDescent="0.3"/>
    <row r="87" ht="14.4" x14ac:dyDescent="0.3"/>
    <row r="88" ht="14.4" x14ac:dyDescent="0.3"/>
    <row r="89" ht="14.4" x14ac:dyDescent="0.3"/>
    <row r="90" ht="14.4" x14ac:dyDescent="0.3"/>
    <row r="91" ht="14.4" x14ac:dyDescent="0.3"/>
    <row r="92" ht="14.4" x14ac:dyDescent="0.3"/>
    <row r="93" ht="14.4" x14ac:dyDescent="0.3"/>
    <row r="94" ht="14.4" x14ac:dyDescent="0.3"/>
    <row r="95" ht="14.4" x14ac:dyDescent="0.3"/>
    <row r="96" ht="14.4" x14ac:dyDescent="0.3"/>
    <row r="97" ht="14.4" x14ac:dyDescent="0.3"/>
    <row r="98" ht="14.4" x14ac:dyDescent="0.3"/>
    <row r="99" ht="14.4" x14ac:dyDescent="0.3"/>
    <row r="100" ht="14.4" x14ac:dyDescent="0.3"/>
    <row r="101" ht="14.4" x14ac:dyDescent="0.3"/>
    <row r="102" ht="14.4" x14ac:dyDescent="0.3"/>
    <row r="103" ht="14.4" x14ac:dyDescent="0.3"/>
    <row r="104" ht="14.4" x14ac:dyDescent="0.3"/>
    <row r="105" ht="14.4" x14ac:dyDescent="0.3"/>
    <row r="106" ht="14.4" x14ac:dyDescent="0.3"/>
    <row r="107" ht="14.4" x14ac:dyDescent="0.3"/>
    <row r="108" ht="14.4" x14ac:dyDescent="0.3"/>
    <row r="109" ht="14.4" x14ac:dyDescent="0.3"/>
    <row r="110" ht="14.4" x14ac:dyDescent="0.3"/>
    <row r="111" ht="14.4" x14ac:dyDescent="0.3"/>
    <row r="112" ht="14.4" x14ac:dyDescent="0.3"/>
    <row r="113" ht="14.4" x14ac:dyDescent="0.3"/>
    <row r="114" ht="14.4" x14ac:dyDescent="0.3"/>
    <row r="115" ht="14.4" x14ac:dyDescent="0.3"/>
    <row r="116" ht="14.4" x14ac:dyDescent="0.3"/>
    <row r="117" ht="14.4" x14ac:dyDescent="0.3"/>
    <row r="118" ht="14.4" x14ac:dyDescent="0.3"/>
    <row r="119" ht="14.4" x14ac:dyDescent="0.3"/>
    <row r="120" ht="14.4" x14ac:dyDescent="0.3"/>
    <row r="121" ht="14.4" x14ac:dyDescent="0.3"/>
    <row r="122" ht="14.4" x14ac:dyDescent="0.3"/>
    <row r="123" ht="14.4" x14ac:dyDescent="0.3"/>
    <row r="124" ht="14.4" x14ac:dyDescent="0.3"/>
    <row r="125" ht="14.4" x14ac:dyDescent="0.3"/>
    <row r="126" ht="14.4" x14ac:dyDescent="0.3"/>
    <row r="127" ht="14.4" x14ac:dyDescent="0.3"/>
    <row r="128" ht="14.4" x14ac:dyDescent="0.3"/>
    <row r="129" ht="14.4" x14ac:dyDescent="0.3"/>
    <row r="130" ht="14.4" x14ac:dyDescent="0.3"/>
    <row r="131" ht="14.4" x14ac:dyDescent="0.3"/>
    <row r="132" ht="14.4" x14ac:dyDescent="0.3"/>
    <row r="133" ht="14.4" x14ac:dyDescent="0.3"/>
    <row r="134" ht="14.4" x14ac:dyDescent="0.3"/>
    <row r="135" ht="14.4" x14ac:dyDescent="0.3"/>
    <row r="136" ht="14.4" x14ac:dyDescent="0.3"/>
    <row r="137" ht="14.4" x14ac:dyDescent="0.3"/>
    <row r="138" ht="14.4" x14ac:dyDescent="0.3"/>
    <row r="139" ht="14.4" x14ac:dyDescent="0.3"/>
    <row r="140" ht="14.4" x14ac:dyDescent="0.3"/>
    <row r="141" ht="14.4" x14ac:dyDescent="0.3"/>
    <row r="142" ht="14.4" x14ac:dyDescent="0.3"/>
    <row r="143" ht="14.4" x14ac:dyDescent="0.3"/>
    <row r="144" ht="14.4" x14ac:dyDescent="0.3"/>
    <row r="145" ht="14.4" x14ac:dyDescent="0.3"/>
    <row r="146" ht="14.4" x14ac:dyDescent="0.3"/>
    <row r="147" ht="14.4" x14ac:dyDescent="0.3"/>
    <row r="148" ht="14.4" x14ac:dyDescent="0.3"/>
    <row r="149" ht="14.4" x14ac:dyDescent="0.3"/>
    <row r="150" ht="14.4" x14ac:dyDescent="0.3"/>
    <row r="151" ht="14.4" x14ac:dyDescent="0.3"/>
    <row r="152" ht="14.4" x14ac:dyDescent="0.3"/>
    <row r="153" ht="14.4" x14ac:dyDescent="0.3"/>
    <row r="154" ht="14.4" x14ac:dyDescent="0.3"/>
    <row r="155" ht="14.4" x14ac:dyDescent="0.3"/>
    <row r="156" ht="14.4" x14ac:dyDescent="0.3"/>
    <row r="157" ht="14.4" x14ac:dyDescent="0.3"/>
    <row r="158" ht="14.4" x14ac:dyDescent="0.3"/>
    <row r="159" ht="14.4" x14ac:dyDescent="0.3"/>
    <row r="160" ht="14.4" x14ac:dyDescent="0.3"/>
    <row r="161" ht="14.4" x14ac:dyDescent="0.3"/>
    <row r="162" ht="14.4" x14ac:dyDescent="0.3"/>
    <row r="163" ht="14.4" x14ac:dyDescent="0.3"/>
    <row r="164" ht="14.4" x14ac:dyDescent="0.3"/>
    <row r="165" ht="14.4" x14ac:dyDescent="0.3"/>
    <row r="166" ht="14.4" x14ac:dyDescent="0.3"/>
    <row r="167" ht="14.4" x14ac:dyDescent="0.3"/>
    <row r="168" ht="14.4" x14ac:dyDescent="0.3"/>
    <row r="169" ht="14.4" x14ac:dyDescent="0.3"/>
    <row r="170" ht="14.4" x14ac:dyDescent="0.3"/>
    <row r="171" ht="14.4" x14ac:dyDescent="0.3"/>
    <row r="172" ht="14.4" x14ac:dyDescent="0.3"/>
    <row r="173" ht="14.4" x14ac:dyDescent="0.3"/>
    <row r="174" ht="14.4" x14ac:dyDescent="0.3"/>
    <row r="175" ht="14.4" x14ac:dyDescent="0.3"/>
    <row r="176" ht="14.4" x14ac:dyDescent="0.3"/>
    <row r="177" ht="14.4" x14ac:dyDescent="0.3"/>
    <row r="178" ht="14.4" x14ac:dyDescent="0.3"/>
    <row r="179" ht="14.4" x14ac:dyDescent="0.3"/>
    <row r="180" ht="14.4" x14ac:dyDescent="0.3"/>
    <row r="181" ht="14.4" x14ac:dyDescent="0.3"/>
    <row r="182" ht="14.4" x14ac:dyDescent="0.3"/>
    <row r="183" ht="14.4" x14ac:dyDescent="0.3"/>
    <row r="184" ht="14.4" x14ac:dyDescent="0.3"/>
    <row r="185" ht="14.4" x14ac:dyDescent="0.3"/>
    <row r="186" ht="14.4" x14ac:dyDescent="0.3"/>
    <row r="187" ht="14.4" x14ac:dyDescent="0.3"/>
    <row r="188" ht="14.4" x14ac:dyDescent="0.3"/>
    <row r="189" ht="14.4" x14ac:dyDescent="0.3"/>
    <row r="190" ht="14.4" x14ac:dyDescent="0.3"/>
    <row r="191" ht="14.4" x14ac:dyDescent="0.3"/>
    <row r="192" ht="14.4" x14ac:dyDescent="0.3"/>
    <row r="193" ht="14.4" x14ac:dyDescent="0.3"/>
    <row r="194" ht="14.4" x14ac:dyDescent="0.3"/>
    <row r="195" ht="14.4" x14ac:dyDescent="0.3"/>
    <row r="196" ht="14.4" x14ac:dyDescent="0.3"/>
    <row r="197" ht="14.4" x14ac:dyDescent="0.3"/>
    <row r="198" ht="14.4" x14ac:dyDescent="0.3"/>
    <row r="199" ht="14.4" x14ac:dyDescent="0.3"/>
    <row r="200" ht="14.4" x14ac:dyDescent="0.3"/>
    <row r="201" ht="14.4" x14ac:dyDescent="0.3"/>
    <row r="202" ht="14.4" x14ac:dyDescent="0.3"/>
    <row r="203" ht="14.4" x14ac:dyDescent="0.3"/>
    <row r="204" ht="14.4" x14ac:dyDescent="0.3"/>
    <row r="205" ht="14.4" x14ac:dyDescent="0.3"/>
    <row r="206" ht="14.4" x14ac:dyDescent="0.3"/>
    <row r="207" ht="14.4" x14ac:dyDescent="0.3"/>
    <row r="208" ht="14.4" x14ac:dyDescent="0.3"/>
    <row r="209" ht="14.4" x14ac:dyDescent="0.3"/>
    <row r="210" ht="14.4" x14ac:dyDescent="0.3"/>
    <row r="211" ht="14.4" x14ac:dyDescent="0.3"/>
    <row r="212" ht="14.4" x14ac:dyDescent="0.3"/>
    <row r="213" ht="14.4" x14ac:dyDescent="0.3"/>
    <row r="214" ht="14.4" x14ac:dyDescent="0.3"/>
    <row r="215" ht="14.4" x14ac:dyDescent="0.3"/>
    <row r="216" ht="14.4" x14ac:dyDescent="0.3"/>
    <row r="217" ht="14.4" x14ac:dyDescent="0.3"/>
    <row r="218" ht="14.4" x14ac:dyDescent="0.3"/>
    <row r="219" ht="14.4" x14ac:dyDescent="0.3"/>
    <row r="220" ht="14.4" x14ac:dyDescent="0.3"/>
    <row r="221" ht="14.4" x14ac:dyDescent="0.3"/>
    <row r="222" ht="14.4" x14ac:dyDescent="0.3"/>
    <row r="223" ht="14.4" x14ac:dyDescent="0.3"/>
    <row r="224" ht="14.4" x14ac:dyDescent="0.3"/>
    <row r="225" ht="14.4" x14ac:dyDescent="0.3"/>
    <row r="226" ht="14.4" x14ac:dyDescent="0.3"/>
    <row r="227" ht="14.4" x14ac:dyDescent="0.3"/>
    <row r="228" ht="14.4" x14ac:dyDescent="0.3"/>
    <row r="229" ht="14.4" x14ac:dyDescent="0.3"/>
    <row r="230" ht="14.4" x14ac:dyDescent="0.3"/>
    <row r="231" ht="14.4" x14ac:dyDescent="0.3"/>
    <row r="232" ht="14.4" x14ac:dyDescent="0.3"/>
    <row r="233" ht="14.4" x14ac:dyDescent="0.3"/>
    <row r="234" ht="14.4" x14ac:dyDescent="0.3"/>
    <row r="235" ht="14.4" x14ac:dyDescent="0.3"/>
    <row r="236" ht="14.4" x14ac:dyDescent="0.3"/>
    <row r="237" ht="14.4" x14ac:dyDescent="0.3"/>
    <row r="238" ht="14.4" x14ac:dyDescent="0.3"/>
    <row r="239" ht="14.4" x14ac:dyDescent="0.3"/>
    <row r="240" ht="14.4" x14ac:dyDescent="0.3"/>
    <row r="241" ht="14.4" x14ac:dyDescent="0.3"/>
    <row r="242" ht="14.4" x14ac:dyDescent="0.3"/>
    <row r="243" ht="14.4" x14ac:dyDescent="0.3"/>
    <row r="244" ht="14.4" x14ac:dyDescent="0.3"/>
    <row r="245" ht="14.4" x14ac:dyDescent="0.3"/>
    <row r="246" ht="14.4" x14ac:dyDescent="0.3"/>
    <row r="247" ht="14.4" x14ac:dyDescent="0.3"/>
    <row r="248" ht="14.4" x14ac:dyDescent="0.3"/>
    <row r="249" ht="14.4" x14ac:dyDescent="0.3"/>
    <row r="250" ht="14.4" x14ac:dyDescent="0.3"/>
    <row r="251" ht="14.4" x14ac:dyDescent="0.3"/>
    <row r="252" ht="14.4" x14ac:dyDescent="0.3"/>
    <row r="253" ht="14.4" x14ac:dyDescent="0.3"/>
    <row r="254" ht="14.4" x14ac:dyDescent="0.3"/>
    <row r="255" ht="14.4" x14ac:dyDescent="0.3"/>
    <row r="256" ht="14.4" x14ac:dyDescent="0.3"/>
    <row r="257" ht="14.4" x14ac:dyDescent="0.3"/>
    <row r="258" ht="14.4" x14ac:dyDescent="0.3"/>
    <row r="259" ht="14.4" x14ac:dyDescent="0.3"/>
    <row r="260" ht="14.4" x14ac:dyDescent="0.3"/>
    <row r="261" ht="14.4" x14ac:dyDescent="0.3"/>
    <row r="262" ht="14.4" x14ac:dyDescent="0.3"/>
    <row r="263" ht="14.4" x14ac:dyDescent="0.3"/>
    <row r="264" ht="14.4" x14ac:dyDescent="0.3"/>
    <row r="265" ht="14.4" x14ac:dyDescent="0.3"/>
    <row r="266" ht="14.4" x14ac:dyDescent="0.3"/>
    <row r="267" ht="14.4" x14ac:dyDescent="0.3"/>
    <row r="268" ht="14.4" x14ac:dyDescent="0.3"/>
    <row r="269" ht="14.4" x14ac:dyDescent="0.3"/>
    <row r="270" ht="14.4" x14ac:dyDescent="0.3"/>
    <row r="271" ht="14.4" x14ac:dyDescent="0.3"/>
    <row r="272" ht="14.4" x14ac:dyDescent="0.3"/>
    <row r="273" ht="14.4" x14ac:dyDescent="0.3"/>
    <row r="274" ht="14.4" x14ac:dyDescent="0.3"/>
    <row r="275" ht="14.4" x14ac:dyDescent="0.3"/>
    <row r="276" ht="14.4" x14ac:dyDescent="0.3"/>
    <row r="277" ht="14.4" x14ac:dyDescent="0.3"/>
    <row r="278" ht="14.4" x14ac:dyDescent="0.3"/>
    <row r="279" ht="14.4" x14ac:dyDescent="0.3"/>
    <row r="280" ht="14.4" x14ac:dyDescent="0.3"/>
    <row r="281" ht="14.4" x14ac:dyDescent="0.3"/>
    <row r="282" ht="14.4" x14ac:dyDescent="0.3"/>
    <row r="283" ht="14.4" x14ac:dyDescent="0.3"/>
    <row r="284" ht="14.4" x14ac:dyDescent="0.3"/>
    <row r="285" ht="14.4" x14ac:dyDescent="0.3"/>
    <row r="286" ht="14.4" x14ac:dyDescent="0.3"/>
    <row r="287" ht="14.4" x14ac:dyDescent="0.3"/>
    <row r="288" ht="14.4" x14ac:dyDescent="0.3"/>
    <row r="289" ht="14.4" x14ac:dyDescent="0.3"/>
    <row r="290" ht="14.4" x14ac:dyDescent="0.3"/>
    <row r="291" ht="14.4" x14ac:dyDescent="0.3"/>
    <row r="292" ht="14.4" x14ac:dyDescent="0.3"/>
    <row r="293" ht="14.4" x14ac:dyDescent="0.3"/>
    <row r="294" ht="14.4" x14ac:dyDescent="0.3"/>
    <row r="295" ht="14.4" x14ac:dyDescent="0.3"/>
    <row r="296" ht="14.4" x14ac:dyDescent="0.3"/>
    <row r="297" ht="14.4" x14ac:dyDescent="0.3"/>
    <row r="298" ht="14.4" x14ac:dyDescent="0.3"/>
    <row r="299" ht="14.4" x14ac:dyDescent="0.3"/>
    <row r="300" ht="14.4" x14ac:dyDescent="0.3"/>
    <row r="301" ht="14.4" x14ac:dyDescent="0.3"/>
    <row r="302" ht="14.4" x14ac:dyDescent="0.3"/>
    <row r="303" ht="14.4" x14ac:dyDescent="0.3"/>
    <row r="304" ht="14.4" x14ac:dyDescent="0.3"/>
    <row r="305" ht="14.4" x14ac:dyDescent="0.3"/>
    <row r="306" ht="14.4" x14ac:dyDescent="0.3"/>
    <row r="307" ht="14.4" x14ac:dyDescent="0.3"/>
    <row r="308" ht="14.4" x14ac:dyDescent="0.3"/>
    <row r="309" ht="14.4" x14ac:dyDescent="0.3"/>
    <row r="310" ht="14.4" x14ac:dyDescent="0.3"/>
    <row r="311" ht="14.4" x14ac:dyDescent="0.3"/>
    <row r="312" ht="14.4" x14ac:dyDescent="0.3"/>
    <row r="313" ht="14.4" x14ac:dyDescent="0.3"/>
    <row r="314" ht="14.4" x14ac:dyDescent="0.3"/>
    <row r="315" ht="14.4" x14ac:dyDescent="0.3"/>
    <row r="316" ht="14.4" x14ac:dyDescent="0.3"/>
    <row r="317" ht="14.4" x14ac:dyDescent="0.3"/>
    <row r="318" ht="14.4" x14ac:dyDescent="0.3"/>
    <row r="319" ht="14.4" x14ac:dyDescent="0.3"/>
    <row r="320" ht="14.4" x14ac:dyDescent="0.3"/>
    <row r="321" ht="14.4" x14ac:dyDescent="0.3"/>
    <row r="322" ht="14.4" x14ac:dyDescent="0.3"/>
    <row r="323" ht="14.4" x14ac:dyDescent="0.3"/>
    <row r="324" ht="14.4" x14ac:dyDescent="0.3"/>
    <row r="325" ht="14.4" x14ac:dyDescent="0.3"/>
    <row r="326" ht="14.4" x14ac:dyDescent="0.3"/>
    <row r="327" ht="14.4" x14ac:dyDescent="0.3"/>
    <row r="328" ht="14.4" x14ac:dyDescent="0.3"/>
    <row r="329" ht="14.4" x14ac:dyDescent="0.3"/>
    <row r="330" ht="14.4" x14ac:dyDescent="0.3"/>
    <row r="331" ht="14.4" x14ac:dyDescent="0.3"/>
    <row r="332" ht="14.4" x14ac:dyDescent="0.3"/>
    <row r="333" ht="14.4" x14ac:dyDescent="0.3"/>
    <row r="334" ht="14.4" x14ac:dyDescent="0.3"/>
    <row r="335" ht="14.4" x14ac:dyDescent="0.3"/>
    <row r="336" ht="14.4" x14ac:dyDescent="0.3"/>
    <row r="337" ht="14.4" x14ac:dyDescent="0.3"/>
    <row r="338" ht="14.4" x14ac:dyDescent="0.3"/>
    <row r="339" ht="14.4" x14ac:dyDescent="0.3"/>
    <row r="340" ht="14.4" x14ac:dyDescent="0.3"/>
    <row r="341" ht="14.4" x14ac:dyDescent="0.3"/>
    <row r="342" ht="14.4" x14ac:dyDescent="0.3"/>
    <row r="343" ht="14.4" x14ac:dyDescent="0.3"/>
    <row r="344" ht="14.4" x14ac:dyDescent="0.3"/>
    <row r="345" ht="14.4" x14ac:dyDescent="0.3"/>
    <row r="346" ht="14.4" x14ac:dyDescent="0.3"/>
    <row r="347" ht="14.4" x14ac:dyDescent="0.3"/>
    <row r="348" ht="14.4" x14ac:dyDescent="0.3"/>
    <row r="349" ht="14.4" x14ac:dyDescent="0.3"/>
    <row r="350" ht="14.4" x14ac:dyDescent="0.3"/>
    <row r="351" ht="14.4" x14ac:dyDescent="0.3"/>
    <row r="352" ht="14.4" x14ac:dyDescent="0.3"/>
    <row r="353" ht="14.4" x14ac:dyDescent="0.3"/>
    <row r="354" ht="14.4" x14ac:dyDescent="0.3"/>
    <row r="355" ht="14.4" x14ac:dyDescent="0.3"/>
    <row r="356" ht="14.4" x14ac:dyDescent="0.3"/>
    <row r="357" ht="14.4" x14ac:dyDescent="0.3"/>
    <row r="358" ht="14.4" x14ac:dyDescent="0.3"/>
    <row r="359" ht="14.4" x14ac:dyDescent="0.3"/>
    <row r="360" ht="14.4" x14ac:dyDescent="0.3"/>
    <row r="361" ht="14.4" x14ac:dyDescent="0.3"/>
    <row r="362" ht="14.4" x14ac:dyDescent="0.3"/>
    <row r="363" ht="14.4" x14ac:dyDescent="0.3"/>
    <row r="364" ht="14.4" x14ac:dyDescent="0.3"/>
    <row r="365" ht="14.4" x14ac:dyDescent="0.3"/>
    <row r="366" ht="14.4" x14ac:dyDescent="0.3"/>
    <row r="367" ht="14.4" x14ac:dyDescent="0.3"/>
    <row r="368" ht="14.4" x14ac:dyDescent="0.3"/>
    <row r="369" ht="14.4" x14ac:dyDescent="0.3"/>
    <row r="370" ht="14.4" x14ac:dyDescent="0.3"/>
    <row r="371" ht="14.4" x14ac:dyDescent="0.3"/>
    <row r="372" ht="14.4" x14ac:dyDescent="0.3"/>
    <row r="373" ht="14.4" x14ac:dyDescent="0.3"/>
    <row r="374" ht="14.4" x14ac:dyDescent="0.3"/>
    <row r="375" ht="14.4" x14ac:dyDescent="0.3"/>
    <row r="376" ht="14.4" x14ac:dyDescent="0.3"/>
    <row r="377" ht="14.4" x14ac:dyDescent="0.3"/>
    <row r="378" ht="14.4" x14ac:dyDescent="0.3"/>
    <row r="379" ht="14.4" x14ac:dyDescent="0.3"/>
    <row r="380" ht="14.4" x14ac:dyDescent="0.3"/>
    <row r="381" ht="14.4" x14ac:dyDescent="0.3"/>
    <row r="382" ht="14.4" x14ac:dyDescent="0.3"/>
    <row r="383" ht="14.4" x14ac:dyDescent="0.3"/>
    <row r="384" ht="14.4" x14ac:dyDescent="0.3"/>
  </sheetData>
  <mergeCells count="15">
    <mergeCell ref="K7:K8"/>
    <mergeCell ref="B50:E50"/>
    <mergeCell ref="I50:K50"/>
    <mergeCell ref="B52:E52"/>
    <mergeCell ref="I52:K52"/>
    <mergeCell ref="B1:I1"/>
    <mergeCell ref="B3:F3"/>
    <mergeCell ref="I3:J3"/>
    <mergeCell ref="B5:I5"/>
    <mergeCell ref="A7:A8"/>
    <mergeCell ref="B7:B8"/>
    <mergeCell ref="C7:C8"/>
    <mergeCell ref="D7:E7"/>
    <mergeCell ref="F7:G7"/>
    <mergeCell ref="H7:I7"/>
  </mergeCells>
  <dataValidations count="1">
    <dataValidation allowBlank="1" showInputMessage="1" showErrorMessage="1" prompt="Sutrumpintas komandos pavadinimas" sqref="A9:J49 IW9:JF49 SS9:TB49 ACO9:ACX49 AMK9:AMT49 AWG9:AWP49 BGC9:BGL49 BPY9:BQH49 BZU9:CAD49 CJQ9:CJZ49 CTM9:CTV49 DDI9:DDR49 DNE9:DNN49 DXA9:DXJ49 EGW9:EHF49 EQS9:ERB49 FAO9:FAX49 FKK9:FKT49 FUG9:FUP49 GEC9:GEL49 GNY9:GOH49 GXU9:GYD49 HHQ9:HHZ49 HRM9:HRV49 IBI9:IBR49 ILE9:ILN49 IVA9:IVJ49 JEW9:JFF49 JOS9:JPB49 JYO9:JYX49 KIK9:KIT49 KSG9:KSP49 LCC9:LCL49 LLY9:LMH49 LVU9:LWD49 MFQ9:MFZ49 MPM9:MPV49 MZI9:MZR49 NJE9:NJN49 NTA9:NTJ49 OCW9:ODF49 OMS9:ONB49 OWO9:OWX49 PGK9:PGT49 PQG9:PQP49 QAC9:QAL49 QJY9:QKH49 QTU9:QUD49 RDQ9:RDZ49 RNM9:RNV49 RXI9:RXR49 SHE9:SHN49 SRA9:SRJ49 TAW9:TBF49 TKS9:TLB49 TUO9:TUX49 UEK9:UET49 UOG9:UOP49 UYC9:UYL49 VHY9:VIH49 VRU9:VSD49 WBQ9:WBZ49 WLM9:WLV49 WVI9:WVR49 A65545:J65585 IW65545:JF65585 SS65545:TB65585 ACO65545:ACX65585 AMK65545:AMT65585 AWG65545:AWP65585 BGC65545:BGL65585 BPY65545:BQH65585 BZU65545:CAD65585 CJQ65545:CJZ65585 CTM65545:CTV65585 DDI65545:DDR65585 DNE65545:DNN65585 DXA65545:DXJ65585 EGW65545:EHF65585 EQS65545:ERB65585 FAO65545:FAX65585 FKK65545:FKT65585 FUG65545:FUP65585 GEC65545:GEL65585 GNY65545:GOH65585 GXU65545:GYD65585 HHQ65545:HHZ65585 HRM65545:HRV65585 IBI65545:IBR65585 ILE65545:ILN65585 IVA65545:IVJ65585 JEW65545:JFF65585 JOS65545:JPB65585 JYO65545:JYX65585 KIK65545:KIT65585 KSG65545:KSP65585 LCC65545:LCL65585 LLY65545:LMH65585 LVU65545:LWD65585 MFQ65545:MFZ65585 MPM65545:MPV65585 MZI65545:MZR65585 NJE65545:NJN65585 NTA65545:NTJ65585 OCW65545:ODF65585 OMS65545:ONB65585 OWO65545:OWX65585 PGK65545:PGT65585 PQG65545:PQP65585 QAC65545:QAL65585 QJY65545:QKH65585 QTU65545:QUD65585 RDQ65545:RDZ65585 RNM65545:RNV65585 RXI65545:RXR65585 SHE65545:SHN65585 SRA65545:SRJ65585 TAW65545:TBF65585 TKS65545:TLB65585 TUO65545:TUX65585 UEK65545:UET65585 UOG65545:UOP65585 UYC65545:UYL65585 VHY65545:VIH65585 VRU65545:VSD65585 WBQ65545:WBZ65585 WLM65545:WLV65585 WVI65545:WVR65585 A131081:J131121 IW131081:JF131121 SS131081:TB131121 ACO131081:ACX131121 AMK131081:AMT131121 AWG131081:AWP131121 BGC131081:BGL131121 BPY131081:BQH131121 BZU131081:CAD131121 CJQ131081:CJZ131121 CTM131081:CTV131121 DDI131081:DDR131121 DNE131081:DNN131121 DXA131081:DXJ131121 EGW131081:EHF131121 EQS131081:ERB131121 FAO131081:FAX131121 FKK131081:FKT131121 FUG131081:FUP131121 GEC131081:GEL131121 GNY131081:GOH131121 GXU131081:GYD131121 HHQ131081:HHZ131121 HRM131081:HRV131121 IBI131081:IBR131121 ILE131081:ILN131121 IVA131081:IVJ131121 JEW131081:JFF131121 JOS131081:JPB131121 JYO131081:JYX131121 KIK131081:KIT131121 KSG131081:KSP131121 LCC131081:LCL131121 LLY131081:LMH131121 LVU131081:LWD131121 MFQ131081:MFZ131121 MPM131081:MPV131121 MZI131081:MZR131121 NJE131081:NJN131121 NTA131081:NTJ131121 OCW131081:ODF131121 OMS131081:ONB131121 OWO131081:OWX131121 PGK131081:PGT131121 PQG131081:PQP131121 QAC131081:QAL131121 QJY131081:QKH131121 QTU131081:QUD131121 RDQ131081:RDZ131121 RNM131081:RNV131121 RXI131081:RXR131121 SHE131081:SHN131121 SRA131081:SRJ131121 TAW131081:TBF131121 TKS131081:TLB131121 TUO131081:TUX131121 UEK131081:UET131121 UOG131081:UOP131121 UYC131081:UYL131121 VHY131081:VIH131121 VRU131081:VSD131121 WBQ131081:WBZ131121 WLM131081:WLV131121 WVI131081:WVR131121 A196617:J196657 IW196617:JF196657 SS196617:TB196657 ACO196617:ACX196657 AMK196617:AMT196657 AWG196617:AWP196657 BGC196617:BGL196657 BPY196617:BQH196657 BZU196617:CAD196657 CJQ196617:CJZ196657 CTM196617:CTV196657 DDI196617:DDR196657 DNE196617:DNN196657 DXA196617:DXJ196657 EGW196617:EHF196657 EQS196617:ERB196657 FAO196617:FAX196657 FKK196617:FKT196657 FUG196617:FUP196657 GEC196617:GEL196657 GNY196617:GOH196657 GXU196617:GYD196657 HHQ196617:HHZ196657 HRM196617:HRV196657 IBI196617:IBR196657 ILE196617:ILN196657 IVA196617:IVJ196657 JEW196617:JFF196657 JOS196617:JPB196657 JYO196617:JYX196657 KIK196617:KIT196657 KSG196617:KSP196657 LCC196617:LCL196657 LLY196617:LMH196657 LVU196617:LWD196657 MFQ196617:MFZ196657 MPM196617:MPV196657 MZI196617:MZR196657 NJE196617:NJN196657 NTA196617:NTJ196657 OCW196617:ODF196657 OMS196617:ONB196657 OWO196617:OWX196657 PGK196617:PGT196657 PQG196617:PQP196657 QAC196617:QAL196657 QJY196617:QKH196657 QTU196617:QUD196657 RDQ196617:RDZ196657 RNM196617:RNV196657 RXI196617:RXR196657 SHE196617:SHN196657 SRA196617:SRJ196657 TAW196617:TBF196657 TKS196617:TLB196657 TUO196617:TUX196657 UEK196617:UET196657 UOG196617:UOP196657 UYC196617:UYL196657 VHY196617:VIH196657 VRU196617:VSD196657 WBQ196617:WBZ196657 WLM196617:WLV196657 WVI196617:WVR196657 A262153:J262193 IW262153:JF262193 SS262153:TB262193 ACO262153:ACX262193 AMK262153:AMT262193 AWG262153:AWP262193 BGC262153:BGL262193 BPY262153:BQH262193 BZU262153:CAD262193 CJQ262153:CJZ262193 CTM262153:CTV262193 DDI262153:DDR262193 DNE262153:DNN262193 DXA262153:DXJ262193 EGW262153:EHF262193 EQS262153:ERB262193 FAO262153:FAX262193 FKK262153:FKT262193 FUG262153:FUP262193 GEC262153:GEL262193 GNY262153:GOH262193 GXU262153:GYD262193 HHQ262153:HHZ262193 HRM262153:HRV262193 IBI262153:IBR262193 ILE262153:ILN262193 IVA262153:IVJ262193 JEW262153:JFF262193 JOS262153:JPB262193 JYO262153:JYX262193 KIK262153:KIT262193 KSG262153:KSP262193 LCC262153:LCL262193 LLY262153:LMH262193 LVU262153:LWD262193 MFQ262153:MFZ262193 MPM262153:MPV262193 MZI262153:MZR262193 NJE262153:NJN262193 NTA262153:NTJ262193 OCW262153:ODF262193 OMS262153:ONB262193 OWO262153:OWX262193 PGK262153:PGT262193 PQG262153:PQP262193 QAC262153:QAL262193 QJY262153:QKH262193 QTU262153:QUD262193 RDQ262153:RDZ262193 RNM262153:RNV262193 RXI262153:RXR262193 SHE262153:SHN262193 SRA262153:SRJ262193 TAW262153:TBF262193 TKS262153:TLB262193 TUO262153:TUX262193 UEK262153:UET262193 UOG262153:UOP262193 UYC262153:UYL262193 VHY262153:VIH262193 VRU262153:VSD262193 WBQ262153:WBZ262193 WLM262153:WLV262193 WVI262153:WVR262193 A327689:J327729 IW327689:JF327729 SS327689:TB327729 ACO327689:ACX327729 AMK327689:AMT327729 AWG327689:AWP327729 BGC327689:BGL327729 BPY327689:BQH327729 BZU327689:CAD327729 CJQ327689:CJZ327729 CTM327689:CTV327729 DDI327689:DDR327729 DNE327689:DNN327729 DXA327689:DXJ327729 EGW327689:EHF327729 EQS327689:ERB327729 FAO327689:FAX327729 FKK327689:FKT327729 FUG327689:FUP327729 GEC327689:GEL327729 GNY327689:GOH327729 GXU327689:GYD327729 HHQ327689:HHZ327729 HRM327689:HRV327729 IBI327689:IBR327729 ILE327689:ILN327729 IVA327689:IVJ327729 JEW327689:JFF327729 JOS327689:JPB327729 JYO327689:JYX327729 KIK327689:KIT327729 KSG327689:KSP327729 LCC327689:LCL327729 LLY327689:LMH327729 LVU327689:LWD327729 MFQ327689:MFZ327729 MPM327689:MPV327729 MZI327689:MZR327729 NJE327689:NJN327729 NTA327689:NTJ327729 OCW327689:ODF327729 OMS327689:ONB327729 OWO327689:OWX327729 PGK327689:PGT327729 PQG327689:PQP327729 QAC327689:QAL327729 QJY327689:QKH327729 QTU327689:QUD327729 RDQ327689:RDZ327729 RNM327689:RNV327729 RXI327689:RXR327729 SHE327689:SHN327729 SRA327689:SRJ327729 TAW327689:TBF327729 TKS327689:TLB327729 TUO327689:TUX327729 UEK327689:UET327729 UOG327689:UOP327729 UYC327689:UYL327729 VHY327689:VIH327729 VRU327689:VSD327729 WBQ327689:WBZ327729 WLM327689:WLV327729 WVI327689:WVR327729 A393225:J393265 IW393225:JF393265 SS393225:TB393265 ACO393225:ACX393265 AMK393225:AMT393265 AWG393225:AWP393265 BGC393225:BGL393265 BPY393225:BQH393265 BZU393225:CAD393265 CJQ393225:CJZ393265 CTM393225:CTV393265 DDI393225:DDR393265 DNE393225:DNN393265 DXA393225:DXJ393265 EGW393225:EHF393265 EQS393225:ERB393265 FAO393225:FAX393265 FKK393225:FKT393265 FUG393225:FUP393265 GEC393225:GEL393265 GNY393225:GOH393265 GXU393225:GYD393265 HHQ393225:HHZ393265 HRM393225:HRV393265 IBI393225:IBR393265 ILE393225:ILN393265 IVA393225:IVJ393265 JEW393225:JFF393265 JOS393225:JPB393265 JYO393225:JYX393265 KIK393225:KIT393265 KSG393225:KSP393265 LCC393225:LCL393265 LLY393225:LMH393265 LVU393225:LWD393265 MFQ393225:MFZ393265 MPM393225:MPV393265 MZI393225:MZR393265 NJE393225:NJN393265 NTA393225:NTJ393265 OCW393225:ODF393265 OMS393225:ONB393265 OWO393225:OWX393265 PGK393225:PGT393265 PQG393225:PQP393265 QAC393225:QAL393265 QJY393225:QKH393265 QTU393225:QUD393265 RDQ393225:RDZ393265 RNM393225:RNV393265 RXI393225:RXR393265 SHE393225:SHN393265 SRA393225:SRJ393265 TAW393225:TBF393265 TKS393225:TLB393265 TUO393225:TUX393265 UEK393225:UET393265 UOG393225:UOP393265 UYC393225:UYL393265 VHY393225:VIH393265 VRU393225:VSD393265 WBQ393225:WBZ393265 WLM393225:WLV393265 WVI393225:WVR393265 A458761:J458801 IW458761:JF458801 SS458761:TB458801 ACO458761:ACX458801 AMK458761:AMT458801 AWG458761:AWP458801 BGC458761:BGL458801 BPY458761:BQH458801 BZU458761:CAD458801 CJQ458761:CJZ458801 CTM458761:CTV458801 DDI458761:DDR458801 DNE458761:DNN458801 DXA458761:DXJ458801 EGW458761:EHF458801 EQS458761:ERB458801 FAO458761:FAX458801 FKK458761:FKT458801 FUG458761:FUP458801 GEC458761:GEL458801 GNY458761:GOH458801 GXU458761:GYD458801 HHQ458761:HHZ458801 HRM458761:HRV458801 IBI458761:IBR458801 ILE458761:ILN458801 IVA458761:IVJ458801 JEW458761:JFF458801 JOS458761:JPB458801 JYO458761:JYX458801 KIK458761:KIT458801 KSG458761:KSP458801 LCC458761:LCL458801 LLY458761:LMH458801 LVU458761:LWD458801 MFQ458761:MFZ458801 MPM458761:MPV458801 MZI458761:MZR458801 NJE458761:NJN458801 NTA458761:NTJ458801 OCW458761:ODF458801 OMS458761:ONB458801 OWO458761:OWX458801 PGK458761:PGT458801 PQG458761:PQP458801 QAC458761:QAL458801 QJY458761:QKH458801 QTU458761:QUD458801 RDQ458761:RDZ458801 RNM458761:RNV458801 RXI458761:RXR458801 SHE458761:SHN458801 SRA458761:SRJ458801 TAW458761:TBF458801 TKS458761:TLB458801 TUO458761:TUX458801 UEK458761:UET458801 UOG458761:UOP458801 UYC458761:UYL458801 VHY458761:VIH458801 VRU458761:VSD458801 WBQ458761:WBZ458801 WLM458761:WLV458801 WVI458761:WVR458801 A524297:J524337 IW524297:JF524337 SS524297:TB524337 ACO524297:ACX524337 AMK524297:AMT524337 AWG524297:AWP524337 BGC524297:BGL524337 BPY524297:BQH524337 BZU524297:CAD524337 CJQ524297:CJZ524337 CTM524297:CTV524337 DDI524297:DDR524337 DNE524297:DNN524337 DXA524297:DXJ524337 EGW524297:EHF524337 EQS524297:ERB524337 FAO524297:FAX524337 FKK524297:FKT524337 FUG524297:FUP524337 GEC524297:GEL524337 GNY524297:GOH524337 GXU524297:GYD524337 HHQ524297:HHZ524337 HRM524297:HRV524337 IBI524297:IBR524337 ILE524297:ILN524337 IVA524297:IVJ524337 JEW524297:JFF524337 JOS524297:JPB524337 JYO524297:JYX524337 KIK524297:KIT524337 KSG524297:KSP524337 LCC524297:LCL524337 LLY524297:LMH524337 LVU524297:LWD524337 MFQ524297:MFZ524337 MPM524297:MPV524337 MZI524297:MZR524337 NJE524297:NJN524337 NTA524297:NTJ524337 OCW524297:ODF524337 OMS524297:ONB524337 OWO524297:OWX524337 PGK524297:PGT524337 PQG524297:PQP524337 QAC524297:QAL524337 QJY524297:QKH524337 QTU524297:QUD524337 RDQ524297:RDZ524337 RNM524297:RNV524337 RXI524297:RXR524337 SHE524297:SHN524337 SRA524297:SRJ524337 TAW524297:TBF524337 TKS524297:TLB524337 TUO524297:TUX524337 UEK524297:UET524337 UOG524297:UOP524337 UYC524297:UYL524337 VHY524297:VIH524337 VRU524297:VSD524337 WBQ524297:WBZ524337 WLM524297:WLV524337 WVI524297:WVR524337 A589833:J589873 IW589833:JF589873 SS589833:TB589873 ACO589833:ACX589873 AMK589833:AMT589873 AWG589833:AWP589873 BGC589833:BGL589873 BPY589833:BQH589873 BZU589833:CAD589873 CJQ589833:CJZ589873 CTM589833:CTV589873 DDI589833:DDR589873 DNE589833:DNN589873 DXA589833:DXJ589873 EGW589833:EHF589873 EQS589833:ERB589873 FAO589833:FAX589873 FKK589833:FKT589873 FUG589833:FUP589873 GEC589833:GEL589873 GNY589833:GOH589873 GXU589833:GYD589873 HHQ589833:HHZ589873 HRM589833:HRV589873 IBI589833:IBR589873 ILE589833:ILN589873 IVA589833:IVJ589873 JEW589833:JFF589873 JOS589833:JPB589873 JYO589833:JYX589873 KIK589833:KIT589873 KSG589833:KSP589873 LCC589833:LCL589873 LLY589833:LMH589873 LVU589833:LWD589873 MFQ589833:MFZ589873 MPM589833:MPV589873 MZI589833:MZR589873 NJE589833:NJN589873 NTA589833:NTJ589873 OCW589833:ODF589873 OMS589833:ONB589873 OWO589833:OWX589873 PGK589833:PGT589873 PQG589833:PQP589873 QAC589833:QAL589873 QJY589833:QKH589873 QTU589833:QUD589873 RDQ589833:RDZ589873 RNM589833:RNV589873 RXI589833:RXR589873 SHE589833:SHN589873 SRA589833:SRJ589873 TAW589833:TBF589873 TKS589833:TLB589873 TUO589833:TUX589873 UEK589833:UET589873 UOG589833:UOP589873 UYC589833:UYL589873 VHY589833:VIH589873 VRU589833:VSD589873 WBQ589833:WBZ589873 WLM589833:WLV589873 WVI589833:WVR589873 A655369:J655409 IW655369:JF655409 SS655369:TB655409 ACO655369:ACX655409 AMK655369:AMT655409 AWG655369:AWP655409 BGC655369:BGL655409 BPY655369:BQH655409 BZU655369:CAD655409 CJQ655369:CJZ655409 CTM655369:CTV655409 DDI655369:DDR655409 DNE655369:DNN655409 DXA655369:DXJ655409 EGW655369:EHF655409 EQS655369:ERB655409 FAO655369:FAX655409 FKK655369:FKT655409 FUG655369:FUP655409 GEC655369:GEL655409 GNY655369:GOH655409 GXU655369:GYD655409 HHQ655369:HHZ655409 HRM655369:HRV655409 IBI655369:IBR655409 ILE655369:ILN655409 IVA655369:IVJ655409 JEW655369:JFF655409 JOS655369:JPB655409 JYO655369:JYX655409 KIK655369:KIT655409 KSG655369:KSP655409 LCC655369:LCL655409 LLY655369:LMH655409 LVU655369:LWD655409 MFQ655369:MFZ655409 MPM655369:MPV655409 MZI655369:MZR655409 NJE655369:NJN655409 NTA655369:NTJ655409 OCW655369:ODF655409 OMS655369:ONB655409 OWO655369:OWX655409 PGK655369:PGT655409 PQG655369:PQP655409 QAC655369:QAL655409 QJY655369:QKH655409 QTU655369:QUD655409 RDQ655369:RDZ655409 RNM655369:RNV655409 RXI655369:RXR655409 SHE655369:SHN655409 SRA655369:SRJ655409 TAW655369:TBF655409 TKS655369:TLB655409 TUO655369:TUX655409 UEK655369:UET655409 UOG655369:UOP655409 UYC655369:UYL655409 VHY655369:VIH655409 VRU655369:VSD655409 WBQ655369:WBZ655409 WLM655369:WLV655409 WVI655369:WVR655409 A720905:J720945 IW720905:JF720945 SS720905:TB720945 ACO720905:ACX720945 AMK720905:AMT720945 AWG720905:AWP720945 BGC720905:BGL720945 BPY720905:BQH720945 BZU720905:CAD720945 CJQ720905:CJZ720945 CTM720905:CTV720945 DDI720905:DDR720945 DNE720905:DNN720945 DXA720905:DXJ720945 EGW720905:EHF720945 EQS720905:ERB720945 FAO720905:FAX720945 FKK720905:FKT720945 FUG720905:FUP720945 GEC720905:GEL720945 GNY720905:GOH720945 GXU720905:GYD720945 HHQ720905:HHZ720945 HRM720905:HRV720945 IBI720905:IBR720945 ILE720905:ILN720945 IVA720905:IVJ720945 JEW720905:JFF720945 JOS720905:JPB720945 JYO720905:JYX720945 KIK720905:KIT720945 KSG720905:KSP720945 LCC720905:LCL720945 LLY720905:LMH720945 LVU720905:LWD720945 MFQ720905:MFZ720945 MPM720905:MPV720945 MZI720905:MZR720945 NJE720905:NJN720945 NTA720905:NTJ720945 OCW720905:ODF720945 OMS720905:ONB720945 OWO720905:OWX720945 PGK720905:PGT720945 PQG720905:PQP720945 QAC720905:QAL720945 QJY720905:QKH720945 QTU720905:QUD720945 RDQ720905:RDZ720945 RNM720905:RNV720945 RXI720905:RXR720945 SHE720905:SHN720945 SRA720905:SRJ720945 TAW720905:TBF720945 TKS720905:TLB720945 TUO720905:TUX720945 UEK720905:UET720945 UOG720905:UOP720945 UYC720905:UYL720945 VHY720905:VIH720945 VRU720905:VSD720945 WBQ720905:WBZ720945 WLM720905:WLV720945 WVI720905:WVR720945 A786441:J786481 IW786441:JF786481 SS786441:TB786481 ACO786441:ACX786481 AMK786441:AMT786481 AWG786441:AWP786481 BGC786441:BGL786481 BPY786441:BQH786481 BZU786441:CAD786481 CJQ786441:CJZ786481 CTM786441:CTV786481 DDI786441:DDR786481 DNE786441:DNN786481 DXA786441:DXJ786481 EGW786441:EHF786481 EQS786441:ERB786481 FAO786441:FAX786481 FKK786441:FKT786481 FUG786441:FUP786481 GEC786441:GEL786481 GNY786441:GOH786481 GXU786441:GYD786481 HHQ786441:HHZ786481 HRM786441:HRV786481 IBI786441:IBR786481 ILE786441:ILN786481 IVA786441:IVJ786481 JEW786441:JFF786481 JOS786441:JPB786481 JYO786441:JYX786481 KIK786441:KIT786481 KSG786441:KSP786481 LCC786441:LCL786481 LLY786441:LMH786481 LVU786441:LWD786481 MFQ786441:MFZ786481 MPM786441:MPV786481 MZI786441:MZR786481 NJE786441:NJN786481 NTA786441:NTJ786481 OCW786441:ODF786481 OMS786441:ONB786481 OWO786441:OWX786481 PGK786441:PGT786481 PQG786441:PQP786481 QAC786441:QAL786481 QJY786441:QKH786481 QTU786441:QUD786481 RDQ786441:RDZ786481 RNM786441:RNV786481 RXI786441:RXR786481 SHE786441:SHN786481 SRA786441:SRJ786481 TAW786441:TBF786481 TKS786441:TLB786481 TUO786441:TUX786481 UEK786441:UET786481 UOG786441:UOP786481 UYC786441:UYL786481 VHY786441:VIH786481 VRU786441:VSD786481 WBQ786441:WBZ786481 WLM786441:WLV786481 WVI786441:WVR786481 A851977:J852017 IW851977:JF852017 SS851977:TB852017 ACO851977:ACX852017 AMK851977:AMT852017 AWG851977:AWP852017 BGC851977:BGL852017 BPY851977:BQH852017 BZU851977:CAD852017 CJQ851977:CJZ852017 CTM851977:CTV852017 DDI851977:DDR852017 DNE851977:DNN852017 DXA851977:DXJ852017 EGW851977:EHF852017 EQS851977:ERB852017 FAO851977:FAX852017 FKK851977:FKT852017 FUG851977:FUP852017 GEC851977:GEL852017 GNY851977:GOH852017 GXU851977:GYD852017 HHQ851977:HHZ852017 HRM851977:HRV852017 IBI851977:IBR852017 ILE851977:ILN852017 IVA851977:IVJ852017 JEW851977:JFF852017 JOS851977:JPB852017 JYO851977:JYX852017 KIK851977:KIT852017 KSG851977:KSP852017 LCC851977:LCL852017 LLY851977:LMH852017 LVU851977:LWD852017 MFQ851977:MFZ852017 MPM851977:MPV852017 MZI851977:MZR852017 NJE851977:NJN852017 NTA851977:NTJ852017 OCW851977:ODF852017 OMS851977:ONB852017 OWO851977:OWX852017 PGK851977:PGT852017 PQG851977:PQP852017 QAC851977:QAL852017 QJY851977:QKH852017 QTU851977:QUD852017 RDQ851977:RDZ852017 RNM851977:RNV852017 RXI851977:RXR852017 SHE851977:SHN852017 SRA851977:SRJ852017 TAW851977:TBF852017 TKS851977:TLB852017 TUO851977:TUX852017 UEK851977:UET852017 UOG851977:UOP852017 UYC851977:UYL852017 VHY851977:VIH852017 VRU851977:VSD852017 WBQ851977:WBZ852017 WLM851977:WLV852017 WVI851977:WVR852017 A917513:J917553 IW917513:JF917553 SS917513:TB917553 ACO917513:ACX917553 AMK917513:AMT917553 AWG917513:AWP917553 BGC917513:BGL917553 BPY917513:BQH917553 BZU917513:CAD917553 CJQ917513:CJZ917553 CTM917513:CTV917553 DDI917513:DDR917553 DNE917513:DNN917553 DXA917513:DXJ917553 EGW917513:EHF917553 EQS917513:ERB917553 FAO917513:FAX917553 FKK917513:FKT917553 FUG917513:FUP917553 GEC917513:GEL917553 GNY917513:GOH917553 GXU917513:GYD917553 HHQ917513:HHZ917553 HRM917513:HRV917553 IBI917513:IBR917553 ILE917513:ILN917553 IVA917513:IVJ917553 JEW917513:JFF917553 JOS917513:JPB917553 JYO917513:JYX917553 KIK917513:KIT917553 KSG917513:KSP917553 LCC917513:LCL917553 LLY917513:LMH917553 LVU917513:LWD917553 MFQ917513:MFZ917553 MPM917513:MPV917553 MZI917513:MZR917553 NJE917513:NJN917553 NTA917513:NTJ917553 OCW917513:ODF917553 OMS917513:ONB917553 OWO917513:OWX917553 PGK917513:PGT917553 PQG917513:PQP917553 QAC917513:QAL917553 QJY917513:QKH917553 QTU917513:QUD917553 RDQ917513:RDZ917553 RNM917513:RNV917553 RXI917513:RXR917553 SHE917513:SHN917553 SRA917513:SRJ917553 TAW917513:TBF917553 TKS917513:TLB917553 TUO917513:TUX917553 UEK917513:UET917553 UOG917513:UOP917553 UYC917513:UYL917553 VHY917513:VIH917553 VRU917513:VSD917553 WBQ917513:WBZ917553 WLM917513:WLV917553 WVI917513:WVR917553 A983049:J983089 IW983049:JF983089 SS983049:TB983089 ACO983049:ACX983089 AMK983049:AMT983089 AWG983049:AWP983089 BGC983049:BGL983089 BPY983049:BQH983089 BZU983049:CAD983089 CJQ983049:CJZ983089 CTM983049:CTV983089 DDI983049:DDR983089 DNE983049:DNN983089 DXA983049:DXJ983089 EGW983049:EHF983089 EQS983049:ERB983089 FAO983049:FAX983089 FKK983049:FKT983089 FUG983049:FUP983089 GEC983049:GEL983089 GNY983049:GOH983089 GXU983049:GYD983089 HHQ983049:HHZ983089 HRM983049:HRV983089 IBI983049:IBR983089 ILE983049:ILN983089 IVA983049:IVJ983089 JEW983049:JFF983089 JOS983049:JPB983089 JYO983049:JYX983089 KIK983049:KIT983089 KSG983049:KSP983089 LCC983049:LCL983089 LLY983049:LMH983089 LVU983049:LWD983089 MFQ983049:MFZ983089 MPM983049:MPV983089 MZI983049:MZR983089 NJE983049:NJN983089 NTA983049:NTJ983089 OCW983049:ODF983089 OMS983049:ONB983089 OWO983049:OWX983089 PGK983049:PGT983089 PQG983049:PQP983089 QAC983049:QAL983089 QJY983049:QKH983089 QTU983049:QUD983089 RDQ983049:RDZ983089 RNM983049:RNV983089 RXI983049:RXR983089 SHE983049:SHN983089 SRA983049:SRJ983089 TAW983049:TBF983089 TKS983049:TLB983089 TUO983049:TUX983089 UEK983049:UET983089 UOG983049:UOP983089 UYC983049:UYL983089 VHY983049:VIH983089 VRU983049:VSD983089 WBQ983049:WBZ983089 WLM983049:WLV983089 WVI983049:WVR983089" xr:uid="{E464E667-6505-4C16-83B7-91F63ABE3BE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Mergaičių komandiniai</vt:lpstr>
      <vt:lpstr>Mergaičių asmeniniai</vt:lpstr>
      <vt:lpstr>Berniukų komandiniai</vt:lpstr>
      <vt:lpstr>Berniukų asmeniniai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IRMA MAIGIENĖ</cp:lastModifiedBy>
  <dcterms:created xsi:type="dcterms:W3CDTF">2015-06-05T18:17:20Z</dcterms:created>
  <dcterms:modified xsi:type="dcterms:W3CDTF">2026-05-12T10:16:41Z</dcterms:modified>
</cp:coreProperties>
</file>