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A9DD95C2-C432-4860-A796-346975E552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 kom." sheetId="1" r:id="rId1"/>
    <sheet name="M asm." sheetId="2" r:id="rId2"/>
    <sheet name="V kom." sheetId="3" r:id="rId3"/>
    <sheet name="V asm." sheetId="4" r:id="rId4"/>
  </sheets>
  <externalReferences>
    <externalReference r:id="rId5"/>
    <externalReference r:id="rId6"/>
  </externalReferences>
  <calcPr calcId="191029"/>
</workbook>
</file>

<file path=xl/calcChain.xml><?xml version="1.0" encoding="utf-8"?>
<calcChain xmlns="http://schemas.openxmlformats.org/spreadsheetml/2006/main">
  <c r="L84" i="4" l="1"/>
  <c r="K84" i="4"/>
  <c r="J84" i="4"/>
  <c r="I84" i="4"/>
  <c r="H84" i="4"/>
  <c r="G84" i="4"/>
  <c r="F84" i="4"/>
  <c r="E84" i="4"/>
  <c r="D84" i="4"/>
  <c r="C84" i="4"/>
  <c r="B84" i="4"/>
  <c r="A84" i="4"/>
  <c r="L83" i="4"/>
  <c r="K83" i="4"/>
  <c r="J83" i="4"/>
  <c r="I83" i="4"/>
  <c r="H83" i="4"/>
  <c r="G83" i="4"/>
  <c r="F83" i="4"/>
  <c r="E83" i="4"/>
  <c r="D83" i="4"/>
  <c r="C83" i="4"/>
  <c r="B83" i="4"/>
  <c r="A83" i="4"/>
  <c r="L82" i="4"/>
  <c r="K82" i="4"/>
  <c r="J82" i="4"/>
  <c r="I82" i="4"/>
  <c r="H82" i="4"/>
  <c r="G82" i="4"/>
  <c r="F82" i="4"/>
  <c r="E82" i="4"/>
  <c r="D82" i="4"/>
  <c r="C82" i="4"/>
  <c r="B82" i="4"/>
  <c r="A82" i="4"/>
  <c r="L81" i="4"/>
  <c r="K81" i="4"/>
  <c r="J81" i="4"/>
  <c r="I81" i="4"/>
  <c r="H81" i="4"/>
  <c r="G81" i="4"/>
  <c r="F81" i="4"/>
  <c r="E81" i="4"/>
  <c r="D81" i="4"/>
  <c r="C81" i="4"/>
  <c r="B81" i="4"/>
  <c r="A81" i="4"/>
  <c r="L80" i="4"/>
  <c r="K80" i="4"/>
  <c r="J80" i="4"/>
  <c r="I80" i="4"/>
  <c r="H80" i="4"/>
  <c r="G80" i="4"/>
  <c r="F80" i="4"/>
  <c r="E80" i="4"/>
  <c r="D80" i="4"/>
  <c r="C80" i="4"/>
  <c r="B80" i="4"/>
  <c r="A80" i="4"/>
  <c r="L79" i="4"/>
  <c r="K79" i="4"/>
  <c r="J79" i="4"/>
  <c r="I79" i="4"/>
  <c r="H79" i="4"/>
  <c r="G79" i="4"/>
  <c r="F79" i="4"/>
  <c r="E79" i="4"/>
  <c r="D79" i="4"/>
  <c r="C79" i="4"/>
  <c r="B79" i="4"/>
  <c r="A79" i="4"/>
  <c r="L78" i="4"/>
  <c r="K78" i="4"/>
  <c r="J78" i="4"/>
  <c r="I78" i="4"/>
  <c r="H78" i="4"/>
  <c r="G78" i="4"/>
  <c r="F78" i="4"/>
  <c r="E78" i="4"/>
  <c r="D78" i="4"/>
  <c r="C78" i="4"/>
  <c r="B78" i="4"/>
  <c r="A78" i="4"/>
  <c r="L77" i="4"/>
  <c r="K77" i="4"/>
  <c r="J77" i="4"/>
  <c r="I77" i="4"/>
  <c r="H77" i="4"/>
  <c r="G77" i="4"/>
  <c r="F77" i="4"/>
  <c r="E77" i="4"/>
  <c r="D77" i="4"/>
  <c r="C77" i="4"/>
  <c r="B77" i="4"/>
  <c r="A77" i="4"/>
  <c r="L76" i="4"/>
  <c r="K76" i="4"/>
  <c r="J76" i="4"/>
  <c r="I76" i="4"/>
  <c r="H76" i="4"/>
  <c r="G76" i="4"/>
  <c r="F76" i="4"/>
  <c r="E76" i="4"/>
  <c r="D76" i="4"/>
  <c r="C76" i="4"/>
  <c r="B76" i="4"/>
  <c r="A76" i="4"/>
  <c r="L75" i="4"/>
  <c r="K75" i="4"/>
  <c r="J75" i="4"/>
  <c r="I75" i="4"/>
  <c r="H75" i="4"/>
  <c r="G75" i="4"/>
  <c r="F75" i="4"/>
  <c r="E75" i="4"/>
  <c r="D75" i="4"/>
  <c r="C75" i="4"/>
  <c r="B75" i="4"/>
  <c r="A75" i="4"/>
  <c r="L74" i="4"/>
  <c r="K74" i="4"/>
  <c r="J74" i="4"/>
  <c r="I74" i="4"/>
  <c r="H74" i="4"/>
  <c r="G74" i="4"/>
  <c r="F74" i="4"/>
  <c r="E74" i="4"/>
  <c r="D74" i="4"/>
  <c r="C74" i="4"/>
  <c r="B74" i="4"/>
  <c r="A74" i="4"/>
  <c r="L73" i="4"/>
  <c r="K73" i="4"/>
  <c r="J73" i="4"/>
  <c r="I73" i="4"/>
  <c r="H73" i="4"/>
  <c r="G73" i="4"/>
  <c r="F73" i="4"/>
  <c r="E73" i="4"/>
  <c r="D73" i="4"/>
  <c r="C73" i="4"/>
  <c r="B73" i="4"/>
  <c r="A73" i="4"/>
  <c r="L72" i="4"/>
  <c r="K72" i="4"/>
  <c r="J72" i="4"/>
  <c r="I72" i="4"/>
  <c r="H72" i="4"/>
  <c r="G72" i="4"/>
  <c r="F72" i="4"/>
  <c r="E72" i="4"/>
  <c r="D72" i="4"/>
  <c r="C72" i="4"/>
  <c r="B72" i="4"/>
  <c r="A72" i="4"/>
  <c r="L71" i="4"/>
  <c r="K71" i="4"/>
  <c r="J71" i="4"/>
  <c r="I71" i="4"/>
  <c r="H71" i="4"/>
  <c r="G71" i="4"/>
  <c r="F71" i="4"/>
  <c r="E71" i="4"/>
  <c r="D71" i="4"/>
  <c r="C71" i="4"/>
  <c r="B71" i="4"/>
  <c r="A71" i="4"/>
  <c r="L70" i="4"/>
  <c r="K70" i="4"/>
  <c r="J70" i="4"/>
  <c r="I70" i="4"/>
  <c r="H70" i="4"/>
  <c r="G70" i="4"/>
  <c r="F70" i="4"/>
  <c r="E70" i="4"/>
  <c r="D70" i="4"/>
  <c r="C70" i="4"/>
  <c r="B70" i="4"/>
  <c r="A70" i="4"/>
  <c r="L69" i="4"/>
  <c r="K69" i="4"/>
  <c r="J69" i="4"/>
  <c r="I69" i="4"/>
  <c r="H69" i="4"/>
  <c r="G69" i="4"/>
  <c r="F69" i="4"/>
  <c r="E69" i="4"/>
  <c r="D69" i="4"/>
  <c r="C69" i="4"/>
  <c r="B69" i="4"/>
  <c r="A69" i="4"/>
  <c r="L68" i="4"/>
  <c r="K68" i="4"/>
  <c r="J68" i="4"/>
  <c r="I68" i="4"/>
  <c r="H68" i="4"/>
  <c r="G68" i="4"/>
  <c r="F68" i="4"/>
  <c r="E68" i="4"/>
  <c r="D68" i="4"/>
  <c r="C68" i="4"/>
  <c r="B68" i="4"/>
  <c r="A68" i="4"/>
  <c r="L67" i="4"/>
  <c r="K67" i="4"/>
  <c r="J67" i="4"/>
  <c r="I67" i="4"/>
  <c r="H67" i="4"/>
  <c r="G67" i="4"/>
  <c r="F67" i="4"/>
  <c r="E67" i="4"/>
  <c r="D67" i="4"/>
  <c r="C67" i="4"/>
  <c r="B67" i="4"/>
  <c r="A67" i="4"/>
  <c r="L66" i="4"/>
  <c r="K66" i="4"/>
  <c r="J66" i="4"/>
  <c r="I66" i="4"/>
  <c r="H66" i="4"/>
  <c r="G66" i="4"/>
  <c r="F66" i="4"/>
  <c r="E66" i="4"/>
  <c r="D66" i="4"/>
  <c r="C66" i="4"/>
  <c r="B66" i="4"/>
  <c r="A66" i="4"/>
  <c r="L65" i="4"/>
  <c r="K65" i="4"/>
  <c r="J65" i="4"/>
  <c r="I65" i="4"/>
  <c r="H65" i="4"/>
  <c r="G65" i="4"/>
  <c r="F65" i="4"/>
  <c r="E65" i="4"/>
  <c r="D65" i="4"/>
  <c r="C65" i="4"/>
  <c r="B65" i="4"/>
  <c r="A65" i="4"/>
  <c r="L64" i="4"/>
  <c r="K64" i="4"/>
  <c r="J64" i="4"/>
  <c r="I64" i="4"/>
  <c r="H64" i="4"/>
  <c r="G64" i="4"/>
  <c r="F64" i="4"/>
  <c r="E64" i="4"/>
  <c r="D64" i="4"/>
  <c r="C64" i="4"/>
  <c r="B64" i="4"/>
  <c r="A64" i="4"/>
  <c r="L63" i="4"/>
  <c r="K63" i="4"/>
  <c r="J63" i="4"/>
  <c r="I63" i="4"/>
  <c r="H63" i="4"/>
  <c r="G63" i="4"/>
  <c r="F63" i="4"/>
  <c r="E63" i="4"/>
  <c r="D63" i="4"/>
  <c r="C63" i="4"/>
  <c r="B63" i="4"/>
  <c r="A63" i="4"/>
  <c r="L62" i="4"/>
  <c r="K62" i="4"/>
  <c r="J62" i="4"/>
  <c r="I62" i="4"/>
  <c r="H62" i="4"/>
  <c r="G62" i="4"/>
  <c r="F62" i="4"/>
  <c r="E62" i="4"/>
  <c r="D62" i="4"/>
  <c r="C62" i="4"/>
  <c r="B62" i="4"/>
  <c r="A62" i="4"/>
  <c r="L61" i="4"/>
  <c r="K61" i="4"/>
  <c r="J61" i="4"/>
  <c r="I61" i="4"/>
  <c r="H61" i="4"/>
  <c r="G61" i="4"/>
  <c r="F61" i="4"/>
  <c r="E61" i="4"/>
  <c r="D61" i="4"/>
  <c r="C61" i="4"/>
  <c r="B61" i="4"/>
  <c r="A61" i="4"/>
  <c r="L60" i="4"/>
  <c r="K60" i="4"/>
  <c r="J60" i="4"/>
  <c r="I60" i="4"/>
  <c r="H60" i="4"/>
  <c r="G60" i="4"/>
  <c r="F60" i="4"/>
  <c r="E60" i="4"/>
  <c r="D60" i="4"/>
  <c r="C60" i="4"/>
  <c r="B60" i="4"/>
  <c r="A60" i="4"/>
  <c r="L59" i="4"/>
  <c r="K59" i="4"/>
  <c r="J59" i="4"/>
  <c r="I59" i="4"/>
  <c r="H59" i="4"/>
  <c r="G59" i="4"/>
  <c r="F59" i="4"/>
  <c r="E59" i="4"/>
  <c r="D59" i="4"/>
  <c r="C59" i="4"/>
  <c r="B59" i="4"/>
  <c r="A59" i="4"/>
  <c r="L58" i="4"/>
  <c r="K58" i="4"/>
  <c r="J58" i="4"/>
  <c r="I58" i="4"/>
  <c r="H58" i="4"/>
  <c r="G58" i="4"/>
  <c r="F58" i="4"/>
  <c r="E58" i="4"/>
  <c r="D58" i="4"/>
  <c r="C58" i="4"/>
  <c r="B58" i="4"/>
  <c r="A58" i="4"/>
  <c r="L57" i="4"/>
  <c r="K57" i="4"/>
  <c r="J57" i="4"/>
  <c r="I57" i="4"/>
  <c r="H57" i="4"/>
  <c r="G57" i="4"/>
  <c r="F57" i="4"/>
  <c r="E57" i="4"/>
  <c r="D57" i="4"/>
  <c r="C57" i="4"/>
  <c r="B57" i="4"/>
  <c r="A57" i="4"/>
  <c r="L56" i="4"/>
  <c r="K56" i="4"/>
  <c r="J56" i="4"/>
  <c r="I56" i="4"/>
  <c r="H56" i="4"/>
  <c r="G56" i="4"/>
  <c r="F56" i="4"/>
  <c r="E56" i="4"/>
  <c r="D56" i="4"/>
  <c r="C56" i="4"/>
  <c r="B56" i="4"/>
  <c r="A56" i="4"/>
  <c r="L55" i="4"/>
  <c r="K55" i="4"/>
  <c r="J55" i="4"/>
  <c r="I55" i="4"/>
  <c r="H55" i="4"/>
  <c r="G55" i="4"/>
  <c r="F55" i="4"/>
  <c r="E55" i="4"/>
  <c r="D55" i="4"/>
  <c r="C55" i="4"/>
  <c r="B55" i="4"/>
  <c r="A55" i="4"/>
  <c r="L54" i="4"/>
  <c r="K54" i="4"/>
  <c r="J54" i="4"/>
  <c r="I54" i="4"/>
  <c r="H54" i="4"/>
  <c r="G54" i="4"/>
  <c r="F54" i="4"/>
  <c r="E54" i="4"/>
  <c r="D54" i="4"/>
  <c r="C54" i="4"/>
  <c r="B54" i="4"/>
  <c r="A54" i="4"/>
  <c r="L53" i="4"/>
  <c r="K53" i="4"/>
  <c r="J53" i="4"/>
  <c r="I53" i="4"/>
  <c r="H53" i="4"/>
  <c r="G53" i="4"/>
  <c r="F53" i="4"/>
  <c r="E53" i="4"/>
  <c r="D53" i="4"/>
  <c r="C53" i="4"/>
  <c r="B53" i="4"/>
  <c r="A53" i="4"/>
  <c r="L52" i="4"/>
  <c r="K52" i="4"/>
  <c r="J52" i="4"/>
  <c r="I52" i="4"/>
  <c r="H52" i="4"/>
  <c r="G52" i="4"/>
  <c r="F52" i="4"/>
  <c r="E52" i="4"/>
  <c r="D52" i="4"/>
  <c r="C52" i="4"/>
  <c r="B52" i="4"/>
  <c r="A52" i="4"/>
  <c r="L51" i="4"/>
  <c r="K51" i="4"/>
  <c r="J51" i="4"/>
  <c r="I51" i="4"/>
  <c r="H51" i="4"/>
  <c r="G51" i="4"/>
  <c r="F51" i="4"/>
  <c r="E51" i="4"/>
  <c r="D51" i="4"/>
  <c r="C51" i="4"/>
  <c r="B51" i="4"/>
  <c r="A51" i="4"/>
  <c r="L50" i="4"/>
  <c r="K50" i="4"/>
  <c r="J50" i="4"/>
  <c r="I50" i="4"/>
  <c r="H50" i="4"/>
  <c r="G50" i="4"/>
  <c r="F50" i="4"/>
  <c r="E50" i="4"/>
  <c r="D50" i="4"/>
  <c r="C50" i="4"/>
  <c r="B50" i="4"/>
  <c r="A50" i="4"/>
  <c r="L49" i="4"/>
  <c r="K49" i="4"/>
  <c r="J49" i="4"/>
  <c r="I49" i="4"/>
  <c r="H49" i="4"/>
  <c r="G49" i="4"/>
  <c r="F49" i="4"/>
  <c r="E49" i="4"/>
  <c r="D49" i="4"/>
  <c r="C49" i="4"/>
  <c r="B49" i="4"/>
  <c r="A49" i="4"/>
  <c r="L48" i="4"/>
  <c r="K48" i="4"/>
  <c r="J48" i="4"/>
  <c r="I48" i="4"/>
  <c r="H48" i="4"/>
  <c r="G48" i="4"/>
  <c r="F48" i="4"/>
  <c r="E48" i="4"/>
  <c r="D48" i="4"/>
  <c r="C48" i="4"/>
  <c r="B48" i="4"/>
  <c r="A48" i="4"/>
  <c r="L47" i="4"/>
  <c r="K47" i="4"/>
  <c r="J47" i="4"/>
  <c r="I47" i="4"/>
  <c r="H47" i="4"/>
  <c r="G47" i="4"/>
  <c r="F47" i="4"/>
  <c r="E47" i="4"/>
  <c r="D47" i="4"/>
  <c r="C47" i="4"/>
  <c r="B47" i="4"/>
  <c r="A47" i="4"/>
  <c r="L46" i="4"/>
  <c r="K46" i="4"/>
  <c r="J46" i="4"/>
  <c r="I46" i="4"/>
  <c r="H46" i="4"/>
  <c r="G46" i="4"/>
  <c r="F46" i="4"/>
  <c r="E46" i="4"/>
  <c r="D46" i="4"/>
  <c r="C46" i="4"/>
  <c r="B46" i="4"/>
  <c r="A46" i="4"/>
  <c r="L45" i="4"/>
  <c r="K45" i="4"/>
  <c r="J45" i="4"/>
  <c r="I45" i="4"/>
  <c r="H45" i="4"/>
  <c r="G45" i="4"/>
  <c r="F45" i="4"/>
  <c r="E45" i="4"/>
  <c r="D45" i="4"/>
  <c r="C45" i="4"/>
  <c r="B45" i="4"/>
  <c r="A45" i="4"/>
  <c r="L44" i="4"/>
  <c r="K44" i="4"/>
  <c r="J44" i="4"/>
  <c r="I44" i="4"/>
  <c r="H44" i="4"/>
  <c r="G44" i="4"/>
  <c r="F44" i="4"/>
  <c r="E44" i="4"/>
  <c r="D44" i="4"/>
  <c r="C44" i="4"/>
  <c r="B44" i="4"/>
  <c r="A44" i="4"/>
  <c r="L43" i="4"/>
  <c r="K43" i="4"/>
  <c r="J43" i="4"/>
  <c r="I43" i="4"/>
  <c r="H43" i="4"/>
  <c r="G43" i="4"/>
  <c r="F43" i="4"/>
  <c r="E43" i="4"/>
  <c r="D43" i="4"/>
  <c r="C43" i="4"/>
  <c r="B43" i="4"/>
  <c r="A43" i="4"/>
  <c r="L42" i="4"/>
  <c r="K42" i="4"/>
  <c r="J42" i="4"/>
  <c r="I42" i="4"/>
  <c r="H42" i="4"/>
  <c r="G42" i="4"/>
  <c r="F42" i="4"/>
  <c r="E42" i="4"/>
  <c r="D42" i="4"/>
  <c r="C42" i="4"/>
  <c r="B42" i="4"/>
  <c r="A42" i="4"/>
  <c r="L41" i="4"/>
  <c r="K41" i="4"/>
  <c r="J41" i="4"/>
  <c r="I41" i="4"/>
  <c r="H41" i="4"/>
  <c r="G41" i="4"/>
  <c r="F41" i="4"/>
  <c r="E41" i="4"/>
  <c r="D41" i="4"/>
  <c r="C41" i="4"/>
  <c r="B41" i="4"/>
  <c r="A41" i="4"/>
  <c r="L40" i="4"/>
  <c r="K40" i="4"/>
  <c r="J40" i="4"/>
  <c r="I40" i="4"/>
  <c r="H40" i="4"/>
  <c r="G40" i="4"/>
  <c r="F40" i="4"/>
  <c r="E40" i="4"/>
  <c r="D40" i="4"/>
  <c r="C40" i="4"/>
  <c r="B40" i="4"/>
  <c r="A40" i="4"/>
  <c r="L39" i="4"/>
  <c r="K39" i="4"/>
  <c r="J39" i="4"/>
  <c r="I39" i="4"/>
  <c r="H39" i="4"/>
  <c r="G39" i="4"/>
  <c r="F39" i="4"/>
  <c r="E39" i="4"/>
  <c r="D39" i="4"/>
  <c r="C39" i="4"/>
  <c r="B39" i="4"/>
  <c r="A39" i="4"/>
  <c r="L38" i="4"/>
  <c r="K38" i="4"/>
  <c r="J38" i="4"/>
  <c r="I38" i="4"/>
  <c r="H38" i="4"/>
  <c r="G38" i="4"/>
  <c r="F38" i="4"/>
  <c r="E38" i="4"/>
  <c r="D38" i="4"/>
  <c r="C38" i="4"/>
  <c r="B38" i="4"/>
  <c r="A38" i="4"/>
  <c r="L37" i="4"/>
  <c r="K37" i="4"/>
  <c r="J37" i="4"/>
  <c r="I37" i="4"/>
  <c r="H37" i="4"/>
  <c r="G37" i="4"/>
  <c r="F37" i="4"/>
  <c r="E37" i="4"/>
  <c r="D37" i="4"/>
  <c r="C37" i="4"/>
  <c r="B37" i="4"/>
  <c r="A37" i="4"/>
  <c r="L36" i="4"/>
  <c r="K36" i="4"/>
  <c r="J36" i="4"/>
  <c r="I36" i="4"/>
  <c r="H36" i="4"/>
  <c r="G36" i="4"/>
  <c r="F36" i="4"/>
  <c r="E36" i="4"/>
  <c r="D36" i="4"/>
  <c r="C36" i="4"/>
  <c r="B36" i="4"/>
  <c r="A36" i="4"/>
  <c r="L35" i="4"/>
  <c r="K35" i="4"/>
  <c r="J35" i="4"/>
  <c r="I35" i="4"/>
  <c r="H35" i="4"/>
  <c r="G35" i="4"/>
  <c r="F35" i="4"/>
  <c r="E35" i="4"/>
  <c r="D35" i="4"/>
  <c r="C35" i="4"/>
  <c r="B35" i="4"/>
  <c r="A35" i="4"/>
  <c r="L34" i="4"/>
  <c r="K34" i="4"/>
  <c r="J34" i="4"/>
  <c r="I34" i="4"/>
  <c r="H34" i="4"/>
  <c r="G34" i="4"/>
  <c r="F34" i="4"/>
  <c r="E34" i="4"/>
  <c r="D34" i="4"/>
  <c r="C34" i="4"/>
  <c r="B34" i="4"/>
  <c r="A34" i="4"/>
  <c r="L33" i="4"/>
  <c r="K33" i="4"/>
  <c r="J33" i="4"/>
  <c r="I33" i="4"/>
  <c r="H33" i="4"/>
  <c r="G33" i="4"/>
  <c r="F33" i="4"/>
  <c r="E33" i="4"/>
  <c r="D33" i="4"/>
  <c r="C33" i="4"/>
  <c r="B33" i="4"/>
  <c r="A33" i="4"/>
  <c r="L32" i="4"/>
  <c r="K32" i="4"/>
  <c r="J32" i="4"/>
  <c r="I32" i="4"/>
  <c r="H32" i="4"/>
  <c r="G32" i="4"/>
  <c r="F32" i="4"/>
  <c r="E32" i="4"/>
  <c r="D32" i="4"/>
  <c r="C32" i="4"/>
  <c r="B32" i="4"/>
  <c r="A32" i="4"/>
  <c r="L31" i="4"/>
  <c r="K31" i="4"/>
  <c r="J31" i="4"/>
  <c r="I31" i="4"/>
  <c r="H31" i="4"/>
  <c r="G31" i="4"/>
  <c r="F31" i="4"/>
  <c r="E31" i="4"/>
  <c r="D31" i="4"/>
  <c r="C31" i="4"/>
  <c r="B31" i="4"/>
  <c r="A31" i="4"/>
  <c r="L30" i="4"/>
  <c r="K30" i="4"/>
  <c r="J30" i="4"/>
  <c r="I30" i="4"/>
  <c r="H30" i="4"/>
  <c r="G30" i="4"/>
  <c r="F30" i="4"/>
  <c r="E30" i="4"/>
  <c r="D30" i="4"/>
  <c r="C30" i="4"/>
  <c r="B30" i="4"/>
  <c r="A30" i="4"/>
  <c r="L29" i="4"/>
  <c r="K29" i="4"/>
  <c r="J29" i="4"/>
  <c r="I29" i="4"/>
  <c r="H29" i="4"/>
  <c r="G29" i="4"/>
  <c r="F29" i="4"/>
  <c r="E29" i="4"/>
  <c r="D29" i="4"/>
  <c r="C29" i="4"/>
  <c r="B29" i="4"/>
  <c r="A29" i="4"/>
  <c r="L28" i="4"/>
  <c r="K28" i="4"/>
  <c r="J28" i="4"/>
  <c r="I28" i="4"/>
  <c r="H28" i="4"/>
  <c r="G28" i="4"/>
  <c r="F28" i="4"/>
  <c r="E28" i="4"/>
  <c r="D28" i="4"/>
  <c r="C28" i="4"/>
  <c r="B28" i="4"/>
  <c r="A28" i="4"/>
  <c r="L27" i="4"/>
  <c r="K27" i="4"/>
  <c r="J27" i="4"/>
  <c r="I27" i="4"/>
  <c r="H27" i="4"/>
  <c r="G27" i="4"/>
  <c r="F27" i="4"/>
  <c r="E27" i="4"/>
  <c r="D27" i="4"/>
  <c r="C27" i="4"/>
  <c r="B27" i="4"/>
  <c r="A27" i="4"/>
  <c r="L26" i="4"/>
  <c r="K26" i="4"/>
  <c r="J26" i="4"/>
  <c r="I26" i="4"/>
  <c r="H26" i="4"/>
  <c r="G26" i="4"/>
  <c r="F26" i="4"/>
  <c r="E26" i="4"/>
  <c r="D26" i="4"/>
  <c r="C26" i="4"/>
  <c r="B26" i="4"/>
  <c r="A26" i="4"/>
  <c r="L25" i="4"/>
  <c r="K25" i="4"/>
  <c r="J25" i="4"/>
  <c r="I25" i="4"/>
  <c r="H25" i="4"/>
  <c r="G25" i="4"/>
  <c r="F25" i="4"/>
  <c r="E25" i="4"/>
  <c r="D25" i="4"/>
  <c r="C25" i="4"/>
  <c r="B25" i="4"/>
  <c r="A25" i="4"/>
  <c r="L24" i="4"/>
  <c r="K24" i="4"/>
  <c r="J24" i="4"/>
  <c r="I24" i="4"/>
  <c r="H24" i="4"/>
  <c r="G24" i="4"/>
  <c r="F24" i="4"/>
  <c r="E24" i="4"/>
  <c r="D24" i="4"/>
  <c r="C24" i="4"/>
  <c r="B24" i="4"/>
  <c r="A24" i="4"/>
  <c r="L23" i="4"/>
  <c r="K23" i="4"/>
  <c r="J23" i="4"/>
  <c r="I23" i="4"/>
  <c r="H23" i="4"/>
  <c r="G23" i="4"/>
  <c r="F23" i="4"/>
  <c r="E23" i="4"/>
  <c r="D23" i="4"/>
  <c r="C23" i="4"/>
  <c r="B23" i="4"/>
  <c r="A23" i="4"/>
  <c r="L22" i="4"/>
  <c r="K22" i="4"/>
  <c r="J22" i="4"/>
  <c r="I22" i="4"/>
  <c r="H22" i="4"/>
  <c r="G22" i="4"/>
  <c r="F22" i="4"/>
  <c r="E22" i="4"/>
  <c r="D22" i="4"/>
  <c r="C22" i="4"/>
  <c r="B22" i="4"/>
  <c r="A22" i="4"/>
  <c r="L21" i="4"/>
  <c r="K21" i="4"/>
  <c r="J21" i="4"/>
  <c r="I21" i="4"/>
  <c r="H21" i="4"/>
  <c r="G21" i="4"/>
  <c r="F21" i="4"/>
  <c r="E21" i="4"/>
  <c r="D21" i="4"/>
  <c r="C21" i="4"/>
  <c r="B21" i="4"/>
  <c r="A21" i="4"/>
  <c r="L20" i="4"/>
  <c r="K20" i="4"/>
  <c r="J20" i="4"/>
  <c r="I20" i="4"/>
  <c r="H20" i="4"/>
  <c r="G20" i="4"/>
  <c r="F20" i="4"/>
  <c r="E20" i="4"/>
  <c r="D20" i="4"/>
  <c r="C20" i="4"/>
  <c r="B20" i="4"/>
  <c r="A20" i="4"/>
  <c r="L19" i="4"/>
  <c r="K19" i="4"/>
  <c r="J19" i="4"/>
  <c r="I19" i="4"/>
  <c r="H19" i="4"/>
  <c r="G19" i="4"/>
  <c r="F19" i="4"/>
  <c r="E19" i="4"/>
  <c r="D19" i="4"/>
  <c r="C19" i="4"/>
  <c r="B19" i="4"/>
  <c r="A19" i="4"/>
  <c r="L18" i="4"/>
  <c r="K18" i="4"/>
  <c r="J18" i="4"/>
  <c r="I18" i="4"/>
  <c r="H18" i="4"/>
  <c r="G18" i="4"/>
  <c r="F18" i="4"/>
  <c r="E18" i="4"/>
  <c r="D18" i="4"/>
  <c r="C18" i="4"/>
  <c r="B18" i="4"/>
  <c r="A18" i="4"/>
  <c r="L17" i="4"/>
  <c r="K17" i="4"/>
  <c r="J17" i="4"/>
  <c r="I17" i="4"/>
  <c r="H17" i="4"/>
  <c r="G17" i="4"/>
  <c r="F17" i="4"/>
  <c r="E17" i="4"/>
  <c r="D17" i="4"/>
  <c r="C17" i="4"/>
  <c r="B17" i="4"/>
  <c r="A17" i="4"/>
  <c r="L16" i="4"/>
  <c r="K16" i="4"/>
  <c r="J16" i="4"/>
  <c r="I16" i="4"/>
  <c r="H16" i="4"/>
  <c r="G16" i="4"/>
  <c r="F16" i="4"/>
  <c r="E16" i="4"/>
  <c r="D16" i="4"/>
  <c r="C16" i="4"/>
  <c r="B16" i="4"/>
  <c r="A16" i="4"/>
  <c r="L15" i="4"/>
  <c r="K15" i="4"/>
  <c r="J15" i="4"/>
  <c r="I15" i="4"/>
  <c r="H15" i="4"/>
  <c r="G15" i="4"/>
  <c r="F15" i="4"/>
  <c r="E15" i="4"/>
  <c r="D15" i="4"/>
  <c r="C15" i="4"/>
  <c r="B15" i="4"/>
  <c r="A15" i="4"/>
  <c r="L14" i="4"/>
  <c r="K14" i="4"/>
  <c r="J14" i="4"/>
  <c r="I14" i="4"/>
  <c r="H14" i="4"/>
  <c r="G14" i="4"/>
  <c r="F14" i="4"/>
  <c r="E14" i="4"/>
  <c r="D14" i="4"/>
  <c r="C14" i="4"/>
  <c r="B14" i="4"/>
  <c r="A14" i="4"/>
  <c r="L13" i="4"/>
  <c r="K13" i="4"/>
  <c r="J13" i="4"/>
  <c r="I13" i="4"/>
  <c r="H13" i="4"/>
  <c r="G13" i="4"/>
  <c r="F13" i="4"/>
  <c r="E13" i="4"/>
  <c r="D13" i="4"/>
  <c r="C13" i="4"/>
  <c r="B13" i="4"/>
  <c r="A13" i="4"/>
  <c r="L12" i="4"/>
  <c r="K12" i="4"/>
  <c r="J12" i="4"/>
  <c r="I12" i="4"/>
  <c r="H12" i="4"/>
  <c r="G12" i="4"/>
  <c r="F12" i="4"/>
  <c r="E12" i="4"/>
  <c r="D12" i="4"/>
  <c r="C12" i="4"/>
  <c r="B12" i="4"/>
  <c r="A12" i="4"/>
  <c r="L11" i="4"/>
  <c r="K11" i="4"/>
  <c r="J11" i="4"/>
  <c r="I11" i="4"/>
  <c r="H11" i="4"/>
  <c r="G11" i="4"/>
  <c r="F11" i="4"/>
  <c r="E11" i="4"/>
  <c r="D11" i="4"/>
  <c r="C11" i="4"/>
  <c r="B11" i="4"/>
  <c r="A11" i="4"/>
  <c r="L10" i="4"/>
  <c r="K10" i="4"/>
  <c r="J10" i="4"/>
  <c r="I10" i="4"/>
  <c r="H10" i="4"/>
  <c r="G10" i="4"/>
  <c r="F10" i="4"/>
  <c r="E10" i="4"/>
  <c r="D10" i="4"/>
  <c r="C10" i="4"/>
  <c r="B10" i="4"/>
  <c r="A10" i="4"/>
  <c r="L9" i="4"/>
  <c r="K9" i="4"/>
  <c r="J9" i="4"/>
  <c r="I9" i="4"/>
  <c r="H9" i="4"/>
  <c r="G9" i="4"/>
  <c r="F9" i="4"/>
  <c r="E9" i="4"/>
  <c r="D9" i="4"/>
  <c r="C9" i="4"/>
  <c r="B9" i="4"/>
  <c r="A9" i="4"/>
  <c r="I3" i="4"/>
  <c r="B3" i="4"/>
  <c r="B1" i="4"/>
  <c r="I23" i="3"/>
  <c r="B23" i="3"/>
  <c r="I22" i="3"/>
  <c r="B22" i="3"/>
  <c r="L20" i="3"/>
  <c r="B20" i="3"/>
  <c r="A20" i="3"/>
  <c r="L19" i="3"/>
  <c r="B19" i="3"/>
  <c r="A19" i="3"/>
  <c r="L18" i="3"/>
  <c r="B18" i="3"/>
  <c r="A18" i="3"/>
  <c r="L17" i="3"/>
  <c r="B17" i="3"/>
  <c r="A17" i="3"/>
  <c r="L16" i="3"/>
  <c r="B16" i="3"/>
  <c r="A16" i="3"/>
  <c r="L15" i="3"/>
  <c r="B15" i="3"/>
  <c r="A15" i="3"/>
  <c r="L14" i="3"/>
  <c r="B14" i="3"/>
  <c r="A14" i="3"/>
  <c r="L13" i="3"/>
  <c r="B13" i="3"/>
  <c r="A13" i="3"/>
  <c r="L12" i="3"/>
  <c r="B12" i="3"/>
  <c r="A12" i="3"/>
  <c r="L11" i="3"/>
  <c r="B11" i="3"/>
  <c r="A11" i="3"/>
  <c r="L10" i="3"/>
  <c r="B10" i="3"/>
  <c r="A10" i="3"/>
  <c r="L9" i="3"/>
  <c r="B9" i="3"/>
  <c r="A9" i="3"/>
  <c r="L8" i="3"/>
  <c r="B8" i="3"/>
  <c r="A8" i="3"/>
  <c r="K3" i="3"/>
  <c r="B3" i="3"/>
  <c r="B1" i="3"/>
  <c r="L84" i="2"/>
  <c r="K84" i="2"/>
  <c r="J84" i="2"/>
  <c r="I84" i="2"/>
  <c r="H84" i="2"/>
  <c r="G84" i="2"/>
  <c r="F84" i="2"/>
  <c r="E84" i="2"/>
  <c r="D84" i="2"/>
  <c r="C84" i="2"/>
  <c r="B84" i="2"/>
  <c r="A84" i="2"/>
  <c r="L83" i="2"/>
  <c r="K83" i="2"/>
  <c r="J83" i="2"/>
  <c r="I83" i="2"/>
  <c r="H83" i="2"/>
  <c r="G83" i="2"/>
  <c r="F83" i="2"/>
  <c r="E83" i="2"/>
  <c r="D83" i="2"/>
  <c r="C83" i="2"/>
  <c r="B83" i="2"/>
  <c r="A83" i="2"/>
  <c r="L82" i="2"/>
  <c r="K82" i="2"/>
  <c r="J82" i="2"/>
  <c r="I82" i="2"/>
  <c r="H82" i="2"/>
  <c r="G82" i="2"/>
  <c r="F82" i="2"/>
  <c r="E82" i="2"/>
  <c r="D82" i="2"/>
  <c r="C82" i="2"/>
  <c r="B82" i="2"/>
  <c r="A82" i="2"/>
  <c r="L81" i="2"/>
  <c r="K81" i="2"/>
  <c r="J81" i="2"/>
  <c r="I81" i="2"/>
  <c r="H81" i="2"/>
  <c r="G81" i="2"/>
  <c r="F81" i="2"/>
  <c r="E81" i="2"/>
  <c r="D81" i="2"/>
  <c r="C81" i="2"/>
  <c r="B81" i="2"/>
  <c r="A81" i="2"/>
  <c r="L80" i="2"/>
  <c r="K80" i="2"/>
  <c r="J80" i="2"/>
  <c r="I80" i="2"/>
  <c r="H80" i="2"/>
  <c r="G80" i="2"/>
  <c r="F80" i="2"/>
  <c r="E80" i="2"/>
  <c r="D80" i="2"/>
  <c r="C80" i="2"/>
  <c r="B80" i="2"/>
  <c r="A80" i="2"/>
  <c r="L79" i="2"/>
  <c r="K79" i="2"/>
  <c r="J79" i="2"/>
  <c r="I79" i="2"/>
  <c r="H79" i="2"/>
  <c r="G79" i="2"/>
  <c r="F79" i="2"/>
  <c r="E79" i="2"/>
  <c r="D79" i="2"/>
  <c r="C79" i="2"/>
  <c r="B79" i="2"/>
  <c r="A79" i="2"/>
  <c r="L78" i="2"/>
  <c r="K78" i="2"/>
  <c r="J78" i="2"/>
  <c r="I78" i="2"/>
  <c r="H78" i="2"/>
  <c r="G78" i="2"/>
  <c r="F78" i="2"/>
  <c r="E78" i="2"/>
  <c r="D78" i="2"/>
  <c r="C78" i="2"/>
  <c r="B78" i="2"/>
  <c r="A78" i="2"/>
  <c r="L77" i="2"/>
  <c r="K77" i="2"/>
  <c r="J77" i="2"/>
  <c r="I77" i="2"/>
  <c r="H77" i="2"/>
  <c r="G77" i="2"/>
  <c r="F77" i="2"/>
  <c r="E77" i="2"/>
  <c r="D77" i="2"/>
  <c r="C77" i="2"/>
  <c r="B77" i="2"/>
  <c r="A77" i="2"/>
  <c r="L76" i="2"/>
  <c r="K76" i="2"/>
  <c r="J76" i="2"/>
  <c r="I76" i="2"/>
  <c r="H76" i="2"/>
  <c r="G76" i="2"/>
  <c r="F76" i="2"/>
  <c r="E76" i="2"/>
  <c r="D76" i="2"/>
  <c r="C76" i="2"/>
  <c r="B76" i="2"/>
  <c r="A76" i="2"/>
  <c r="L75" i="2"/>
  <c r="K75" i="2"/>
  <c r="J75" i="2"/>
  <c r="I75" i="2"/>
  <c r="H75" i="2"/>
  <c r="G75" i="2"/>
  <c r="F75" i="2"/>
  <c r="E75" i="2"/>
  <c r="D75" i="2"/>
  <c r="C75" i="2"/>
  <c r="B75" i="2"/>
  <c r="A75" i="2"/>
  <c r="L74" i="2"/>
  <c r="K74" i="2"/>
  <c r="J74" i="2"/>
  <c r="I74" i="2"/>
  <c r="H74" i="2"/>
  <c r="G74" i="2"/>
  <c r="F74" i="2"/>
  <c r="E74" i="2"/>
  <c r="D74" i="2"/>
  <c r="C74" i="2"/>
  <c r="B74" i="2"/>
  <c r="A74" i="2"/>
  <c r="L73" i="2"/>
  <c r="K73" i="2"/>
  <c r="J73" i="2"/>
  <c r="I73" i="2"/>
  <c r="H73" i="2"/>
  <c r="G73" i="2"/>
  <c r="F73" i="2"/>
  <c r="E73" i="2"/>
  <c r="D73" i="2"/>
  <c r="C73" i="2"/>
  <c r="B73" i="2"/>
  <c r="A73" i="2"/>
  <c r="L72" i="2"/>
  <c r="K72" i="2"/>
  <c r="J72" i="2"/>
  <c r="I72" i="2"/>
  <c r="H72" i="2"/>
  <c r="G72" i="2"/>
  <c r="F72" i="2"/>
  <c r="E72" i="2"/>
  <c r="D72" i="2"/>
  <c r="C72" i="2"/>
  <c r="B72" i="2"/>
  <c r="A72" i="2"/>
  <c r="L71" i="2"/>
  <c r="K71" i="2"/>
  <c r="J71" i="2"/>
  <c r="I71" i="2"/>
  <c r="H71" i="2"/>
  <c r="G71" i="2"/>
  <c r="F71" i="2"/>
  <c r="E71" i="2"/>
  <c r="D71" i="2"/>
  <c r="C71" i="2"/>
  <c r="B71" i="2"/>
  <c r="A71" i="2"/>
  <c r="L70" i="2"/>
  <c r="K70" i="2"/>
  <c r="J70" i="2"/>
  <c r="I70" i="2"/>
  <c r="H70" i="2"/>
  <c r="G70" i="2"/>
  <c r="F70" i="2"/>
  <c r="E70" i="2"/>
  <c r="D70" i="2"/>
  <c r="C70" i="2"/>
  <c r="B70" i="2"/>
  <c r="A70" i="2"/>
  <c r="L69" i="2"/>
  <c r="K69" i="2"/>
  <c r="J69" i="2"/>
  <c r="I69" i="2"/>
  <c r="H69" i="2"/>
  <c r="G69" i="2"/>
  <c r="F69" i="2"/>
  <c r="E69" i="2"/>
  <c r="D69" i="2"/>
  <c r="C69" i="2"/>
  <c r="B69" i="2"/>
  <c r="A69" i="2"/>
  <c r="L68" i="2"/>
  <c r="K68" i="2"/>
  <c r="J68" i="2"/>
  <c r="I68" i="2"/>
  <c r="H68" i="2"/>
  <c r="G68" i="2"/>
  <c r="F68" i="2"/>
  <c r="E68" i="2"/>
  <c r="D68" i="2"/>
  <c r="C68" i="2"/>
  <c r="B68" i="2"/>
  <c r="A68" i="2"/>
  <c r="L67" i="2"/>
  <c r="K67" i="2"/>
  <c r="J67" i="2"/>
  <c r="I67" i="2"/>
  <c r="H67" i="2"/>
  <c r="G67" i="2"/>
  <c r="F67" i="2"/>
  <c r="E67" i="2"/>
  <c r="D67" i="2"/>
  <c r="C67" i="2"/>
  <c r="B67" i="2"/>
  <c r="A67" i="2"/>
  <c r="L66" i="2"/>
  <c r="K66" i="2"/>
  <c r="J66" i="2"/>
  <c r="I66" i="2"/>
  <c r="H66" i="2"/>
  <c r="G66" i="2"/>
  <c r="F66" i="2"/>
  <c r="E66" i="2"/>
  <c r="D66" i="2"/>
  <c r="C66" i="2"/>
  <c r="B66" i="2"/>
  <c r="A66" i="2"/>
  <c r="L65" i="2"/>
  <c r="K65" i="2"/>
  <c r="J65" i="2"/>
  <c r="I65" i="2"/>
  <c r="H65" i="2"/>
  <c r="G65" i="2"/>
  <c r="F65" i="2"/>
  <c r="E65" i="2"/>
  <c r="D65" i="2"/>
  <c r="C65" i="2"/>
  <c r="B65" i="2"/>
  <c r="A65" i="2"/>
  <c r="L64" i="2"/>
  <c r="K64" i="2"/>
  <c r="J64" i="2"/>
  <c r="I64" i="2"/>
  <c r="H64" i="2"/>
  <c r="G64" i="2"/>
  <c r="F64" i="2"/>
  <c r="E64" i="2"/>
  <c r="D64" i="2"/>
  <c r="C64" i="2"/>
  <c r="B64" i="2"/>
  <c r="A64" i="2"/>
  <c r="L63" i="2"/>
  <c r="K63" i="2"/>
  <c r="J63" i="2"/>
  <c r="I63" i="2"/>
  <c r="H63" i="2"/>
  <c r="G63" i="2"/>
  <c r="F63" i="2"/>
  <c r="E63" i="2"/>
  <c r="D63" i="2"/>
  <c r="C63" i="2"/>
  <c r="B63" i="2"/>
  <c r="A63" i="2"/>
  <c r="L62" i="2"/>
  <c r="K62" i="2"/>
  <c r="J62" i="2"/>
  <c r="I62" i="2"/>
  <c r="H62" i="2"/>
  <c r="G62" i="2"/>
  <c r="F62" i="2"/>
  <c r="E62" i="2"/>
  <c r="D62" i="2"/>
  <c r="C62" i="2"/>
  <c r="B62" i="2"/>
  <c r="A62" i="2"/>
  <c r="L61" i="2"/>
  <c r="K61" i="2"/>
  <c r="J61" i="2"/>
  <c r="I61" i="2"/>
  <c r="H61" i="2"/>
  <c r="G61" i="2"/>
  <c r="F61" i="2"/>
  <c r="E61" i="2"/>
  <c r="D61" i="2"/>
  <c r="C61" i="2"/>
  <c r="B61" i="2"/>
  <c r="A61" i="2"/>
  <c r="L60" i="2"/>
  <c r="K60" i="2"/>
  <c r="J60" i="2"/>
  <c r="I60" i="2"/>
  <c r="H60" i="2"/>
  <c r="G60" i="2"/>
  <c r="F60" i="2"/>
  <c r="E60" i="2"/>
  <c r="D60" i="2"/>
  <c r="C60" i="2"/>
  <c r="B60" i="2"/>
  <c r="A60" i="2"/>
  <c r="L59" i="2"/>
  <c r="K59" i="2"/>
  <c r="J59" i="2"/>
  <c r="I59" i="2"/>
  <c r="H59" i="2"/>
  <c r="G59" i="2"/>
  <c r="F59" i="2"/>
  <c r="E59" i="2"/>
  <c r="D59" i="2"/>
  <c r="C59" i="2"/>
  <c r="B59" i="2"/>
  <c r="A59" i="2"/>
  <c r="L58" i="2"/>
  <c r="K58" i="2"/>
  <c r="J58" i="2"/>
  <c r="I58" i="2"/>
  <c r="H58" i="2"/>
  <c r="G58" i="2"/>
  <c r="F58" i="2"/>
  <c r="E58" i="2"/>
  <c r="D58" i="2"/>
  <c r="C58" i="2"/>
  <c r="B58" i="2"/>
  <c r="A58" i="2"/>
  <c r="L57" i="2"/>
  <c r="K57" i="2"/>
  <c r="J57" i="2"/>
  <c r="I57" i="2"/>
  <c r="H57" i="2"/>
  <c r="G57" i="2"/>
  <c r="F57" i="2"/>
  <c r="E57" i="2"/>
  <c r="D57" i="2"/>
  <c r="C57" i="2"/>
  <c r="B57" i="2"/>
  <c r="A57" i="2"/>
  <c r="L56" i="2"/>
  <c r="K56" i="2"/>
  <c r="J56" i="2"/>
  <c r="I56" i="2"/>
  <c r="H56" i="2"/>
  <c r="G56" i="2"/>
  <c r="F56" i="2"/>
  <c r="E56" i="2"/>
  <c r="D56" i="2"/>
  <c r="C56" i="2"/>
  <c r="B56" i="2"/>
  <c r="A56" i="2"/>
  <c r="L55" i="2"/>
  <c r="K55" i="2"/>
  <c r="J55" i="2"/>
  <c r="I55" i="2"/>
  <c r="H55" i="2"/>
  <c r="G55" i="2"/>
  <c r="F55" i="2"/>
  <c r="E55" i="2"/>
  <c r="D55" i="2"/>
  <c r="C55" i="2"/>
  <c r="B55" i="2"/>
  <c r="A55" i="2"/>
  <c r="L54" i="2"/>
  <c r="K54" i="2"/>
  <c r="J54" i="2"/>
  <c r="I54" i="2"/>
  <c r="H54" i="2"/>
  <c r="G54" i="2"/>
  <c r="F54" i="2"/>
  <c r="E54" i="2"/>
  <c r="D54" i="2"/>
  <c r="C54" i="2"/>
  <c r="B54" i="2"/>
  <c r="A54" i="2"/>
  <c r="L53" i="2"/>
  <c r="K53" i="2"/>
  <c r="J53" i="2"/>
  <c r="I53" i="2"/>
  <c r="H53" i="2"/>
  <c r="G53" i="2"/>
  <c r="F53" i="2"/>
  <c r="E53" i="2"/>
  <c r="D53" i="2"/>
  <c r="C53" i="2"/>
  <c r="B53" i="2"/>
  <c r="A53" i="2"/>
  <c r="L52" i="2"/>
  <c r="K52" i="2"/>
  <c r="J52" i="2"/>
  <c r="I52" i="2"/>
  <c r="H52" i="2"/>
  <c r="G52" i="2"/>
  <c r="F52" i="2"/>
  <c r="E52" i="2"/>
  <c r="D52" i="2"/>
  <c r="C52" i="2"/>
  <c r="B52" i="2"/>
  <c r="A52" i="2"/>
  <c r="L51" i="2"/>
  <c r="K51" i="2"/>
  <c r="J51" i="2"/>
  <c r="I51" i="2"/>
  <c r="H51" i="2"/>
  <c r="G51" i="2"/>
  <c r="F51" i="2"/>
  <c r="E51" i="2"/>
  <c r="D51" i="2"/>
  <c r="C51" i="2"/>
  <c r="B51" i="2"/>
  <c r="A51" i="2"/>
  <c r="L50" i="2"/>
  <c r="K50" i="2"/>
  <c r="J50" i="2"/>
  <c r="I50" i="2"/>
  <c r="H50" i="2"/>
  <c r="G50" i="2"/>
  <c r="F50" i="2"/>
  <c r="E50" i="2"/>
  <c r="D50" i="2"/>
  <c r="C50" i="2"/>
  <c r="B50" i="2"/>
  <c r="A50" i="2"/>
  <c r="L49" i="2"/>
  <c r="K49" i="2"/>
  <c r="J49" i="2"/>
  <c r="I49" i="2"/>
  <c r="H49" i="2"/>
  <c r="G49" i="2"/>
  <c r="F49" i="2"/>
  <c r="E49" i="2"/>
  <c r="D49" i="2"/>
  <c r="C49" i="2"/>
  <c r="B49" i="2"/>
  <c r="A49" i="2"/>
  <c r="L48" i="2"/>
  <c r="K48" i="2"/>
  <c r="J48" i="2"/>
  <c r="I48" i="2"/>
  <c r="H48" i="2"/>
  <c r="G48" i="2"/>
  <c r="F48" i="2"/>
  <c r="E48" i="2"/>
  <c r="D48" i="2"/>
  <c r="C48" i="2"/>
  <c r="B48" i="2"/>
  <c r="A48" i="2"/>
  <c r="L47" i="2"/>
  <c r="K47" i="2"/>
  <c r="J47" i="2"/>
  <c r="I47" i="2"/>
  <c r="H47" i="2"/>
  <c r="G47" i="2"/>
  <c r="F47" i="2"/>
  <c r="E47" i="2"/>
  <c r="D47" i="2"/>
  <c r="C47" i="2"/>
  <c r="B47" i="2"/>
  <c r="A47" i="2"/>
  <c r="L46" i="2"/>
  <c r="K46" i="2"/>
  <c r="J46" i="2"/>
  <c r="I46" i="2"/>
  <c r="H46" i="2"/>
  <c r="G46" i="2"/>
  <c r="F46" i="2"/>
  <c r="E46" i="2"/>
  <c r="D46" i="2"/>
  <c r="C46" i="2"/>
  <c r="B46" i="2"/>
  <c r="A46" i="2"/>
  <c r="L45" i="2"/>
  <c r="K45" i="2"/>
  <c r="J45" i="2"/>
  <c r="I45" i="2"/>
  <c r="H45" i="2"/>
  <c r="G45" i="2"/>
  <c r="F45" i="2"/>
  <c r="E45" i="2"/>
  <c r="D45" i="2"/>
  <c r="C45" i="2"/>
  <c r="B45" i="2"/>
  <c r="A45" i="2"/>
  <c r="L44" i="2"/>
  <c r="K44" i="2"/>
  <c r="J44" i="2"/>
  <c r="I44" i="2"/>
  <c r="H44" i="2"/>
  <c r="G44" i="2"/>
  <c r="F44" i="2"/>
  <c r="E44" i="2"/>
  <c r="D44" i="2"/>
  <c r="C44" i="2"/>
  <c r="B44" i="2"/>
  <c r="A44" i="2"/>
  <c r="L43" i="2"/>
  <c r="K43" i="2"/>
  <c r="J43" i="2"/>
  <c r="I43" i="2"/>
  <c r="H43" i="2"/>
  <c r="G43" i="2"/>
  <c r="F43" i="2"/>
  <c r="E43" i="2"/>
  <c r="D43" i="2"/>
  <c r="C43" i="2"/>
  <c r="B43" i="2"/>
  <c r="A43" i="2"/>
  <c r="L42" i="2"/>
  <c r="K42" i="2"/>
  <c r="J42" i="2"/>
  <c r="I42" i="2"/>
  <c r="H42" i="2"/>
  <c r="G42" i="2"/>
  <c r="F42" i="2"/>
  <c r="E42" i="2"/>
  <c r="D42" i="2"/>
  <c r="C42" i="2"/>
  <c r="B42" i="2"/>
  <c r="A42" i="2"/>
  <c r="L41" i="2"/>
  <c r="K41" i="2"/>
  <c r="J41" i="2"/>
  <c r="I41" i="2"/>
  <c r="H41" i="2"/>
  <c r="G41" i="2"/>
  <c r="F41" i="2"/>
  <c r="E41" i="2"/>
  <c r="D41" i="2"/>
  <c r="C41" i="2"/>
  <c r="B41" i="2"/>
  <c r="A41" i="2"/>
  <c r="L40" i="2"/>
  <c r="K40" i="2"/>
  <c r="J40" i="2"/>
  <c r="I40" i="2"/>
  <c r="H40" i="2"/>
  <c r="G40" i="2"/>
  <c r="F40" i="2"/>
  <c r="E40" i="2"/>
  <c r="D40" i="2"/>
  <c r="C40" i="2"/>
  <c r="B40" i="2"/>
  <c r="A40" i="2"/>
  <c r="L39" i="2"/>
  <c r="K39" i="2"/>
  <c r="J39" i="2"/>
  <c r="I39" i="2"/>
  <c r="H39" i="2"/>
  <c r="G39" i="2"/>
  <c r="F39" i="2"/>
  <c r="E39" i="2"/>
  <c r="D39" i="2"/>
  <c r="C39" i="2"/>
  <c r="B39" i="2"/>
  <c r="A39" i="2"/>
  <c r="L38" i="2"/>
  <c r="K38" i="2"/>
  <c r="J38" i="2"/>
  <c r="I38" i="2"/>
  <c r="H38" i="2"/>
  <c r="G38" i="2"/>
  <c r="F38" i="2"/>
  <c r="E38" i="2"/>
  <c r="D38" i="2"/>
  <c r="C38" i="2"/>
  <c r="B38" i="2"/>
  <c r="A38" i="2"/>
  <c r="L37" i="2"/>
  <c r="K37" i="2"/>
  <c r="J37" i="2"/>
  <c r="I37" i="2"/>
  <c r="H37" i="2"/>
  <c r="G37" i="2"/>
  <c r="F37" i="2"/>
  <c r="E37" i="2"/>
  <c r="D37" i="2"/>
  <c r="C37" i="2"/>
  <c r="B37" i="2"/>
  <c r="A37" i="2"/>
  <c r="L36" i="2"/>
  <c r="K36" i="2"/>
  <c r="J36" i="2"/>
  <c r="I36" i="2"/>
  <c r="H36" i="2"/>
  <c r="G36" i="2"/>
  <c r="F36" i="2"/>
  <c r="E36" i="2"/>
  <c r="D36" i="2"/>
  <c r="C36" i="2"/>
  <c r="B36" i="2"/>
  <c r="A36" i="2"/>
  <c r="L35" i="2"/>
  <c r="K35" i="2"/>
  <c r="J35" i="2"/>
  <c r="I35" i="2"/>
  <c r="H35" i="2"/>
  <c r="G35" i="2"/>
  <c r="F35" i="2"/>
  <c r="E35" i="2"/>
  <c r="D35" i="2"/>
  <c r="C35" i="2"/>
  <c r="B35" i="2"/>
  <c r="A35" i="2"/>
  <c r="L34" i="2"/>
  <c r="K34" i="2"/>
  <c r="J34" i="2"/>
  <c r="I34" i="2"/>
  <c r="H34" i="2"/>
  <c r="G34" i="2"/>
  <c r="F34" i="2"/>
  <c r="E34" i="2"/>
  <c r="D34" i="2"/>
  <c r="C34" i="2"/>
  <c r="B34" i="2"/>
  <c r="A34" i="2"/>
  <c r="L33" i="2"/>
  <c r="K33" i="2"/>
  <c r="J33" i="2"/>
  <c r="I33" i="2"/>
  <c r="H33" i="2"/>
  <c r="G33" i="2"/>
  <c r="F33" i="2"/>
  <c r="E33" i="2"/>
  <c r="D33" i="2"/>
  <c r="C33" i="2"/>
  <c r="B33" i="2"/>
  <c r="A33" i="2"/>
  <c r="L32" i="2"/>
  <c r="K32" i="2"/>
  <c r="J32" i="2"/>
  <c r="I32" i="2"/>
  <c r="H32" i="2"/>
  <c r="G32" i="2"/>
  <c r="F32" i="2"/>
  <c r="E32" i="2"/>
  <c r="D32" i="2"/>
  <c r="C32" i="2"/>
  <c r="B32" i="2"/>
  <c r="A32" i="2"/>
  <c r="L31" i="2"/>
  <c r="K31" i="2"/>
  <c r="J31" i="2"/>
  <c r="I31" i="2"/>
  <c r="H31" i="2"/>
  <c r="G31" i="2"/>
  <c r="F31" i="2"/>
  <c r="E31" i="2"/>
  <c r="D31" i="2"/>
  <c r="C31" i="2"/>
  <c r="B31" i="2"/>
  <c r="A31" i="2"/>
  <c r="L30" i="2"/>
  <c r="K30" i="2"/>
  <c r="J30" i="2"/>
  <c r="I30" i="2"/>
  <c r="H30" i="2"/>
  <c r="G30" i="2"/>
  <c r="F30" i="2"/>
  <c r="E30" i="2"/>
  <c r="D30" i="2"/>
  <c r="C30" i="2"/>
  <c r="B30" i="2"/>
  <c r="A30" i="2"/>
  <c r="L29" i="2"/>
  <c r="K29" i="2"/>
  <c r="J29" i="2"/>
  <c r="I29" i="2"/>
  <c r="H29" i="2"/>
  <c r="G29" i="2"/>
  <c r="F29" i="2"/>
  <c r="E29" i="2"/>
  <c r="D29" i="2"/>
  <c r="C29" i="2"/>
  <c r="B29" i="2"/>
  <c r="A29" i="2"/>
  <c r="L28" i="2"/>
  <c r="K28" i="2"/>
  <c r="J28" i="2"/>
  <c r="I28" i="2"/>
  <c r="H28" i="2"/>
  <c r="G28" i="2"/>
  <c r="F28" i="2"/>
  <c r="E28" i="2"/>
  <c r="D28" i="2"/>
  <c r="C28" i="2"/>
  <c r="B28" i="2"/>
  <c r="A28" i="2"/>
  <c r="L27" i="2"/>
  <c r="K27" i="2"/>
  <c r="J27" i="2"/>
  <c r="I27" i="2"/>
  <c r="H27" i="2"/>
  <c r="G27" i="2"/>
  <c r="F27" i="2"/>
  <c r="E27" i="2"/>
  <c r="D27" i="2"/>
  <c r="C27" i="2"/>
  <c r="B27" i="2"/>
  <c r="A27" i="2"/>
  <c r="L26" i="2"/>
  <c r="K26" i="2"/>
  <c r="J26" i="2"/>
  <c r="I26" i="2"/>
  <c r="H26" i="2"/>
  <c r="G26" i="2"/>
  <c r="F26" i="2"/>
  <c r="E26" i="2"/>
  <c r="D26" i="2"/>
  <c r="C26" i="2"/>
  <c r="B26" i="2"/>
  <c r="A26" i="2"/>
  <c r="L25" i="2"/>
  <c r="K25" i="2"/>
  <c r="J25" i="2"/>
  <c r="I25" i="2"/>
  <c r="H25" i="2"/>
  <c r="G25" i="2"/>
  <c r="F25" i="2"/>
  <c r="E25" i="2"/>
  <c r="D25" i="2"/>
  <c r="C25" i="2"/>
  <c r="B25" i="2"/>
  <c r="A25" i="2"/>
  <c r="L24" i="2"/>
  <c r="K24" i="2"/>
  <c r="J24" i="2"/>
  <c r="I24" i="2"/>
  <c r="H24" i="2"/>
  <c r="G24" i="2"/>
  <c r="F24" i="2"/>
  <c r="E24" i="2"/>
  <c r="D24" i="2"/>
  <c r="C24" i="2"/>
  <c r="B24" i="2"/>
  <c r="A24" i="2"/>
  <c r="L23" i="2"/>
  <c r="K23" i="2"/>
  <c r="J23" i="2"/>
  <c r="I23" i="2"/>
  <c r="H23" i="2"/>
  <c r="G23" i="2"/>
  <c r="F23" i="2"/>
  <c r="E23" i="2"/>
  <c r="D23" i="2"/>
  <c r="C23" i="2"/>
  <c r="B23" i="2"/>
  <c r="A23" i="2"/>
  <c r="L22" i="2"/>
  <c r="K22" i="2"/>
  <c r="J22" i="2"/>
  <c r="I22" i="2"/>
  <c r="H22" i="2"/>
  <c r="G22" i="2"/>
  <c r="F22" i="2"/>
  <c r="E22" i="2"/>
  <c r="D22" i="2"/>
  <c r="C22" i="2"/>
  <c r="B22" i="2"/>
  <c r="A22" i="2"/>
  <c r="L21" i="2"/>
  <c r="K21" i="2"/>
  <c r="J21" i="2"/>
  <c r="I21" i="2"/>
  <c r="H21" i="2"/>
  <c r="G21" i="2"/>
  <c r="F21" i="2"/>
  <c r="E21" i="2"/>
  <c r="D21" i="2"/>
  <c r="C21" i="2"/>
  <c r="B21" i="2"/>
  <c r="A21" i="2"/>
  <c r="L20" i="2"/>
  <c r="K20" i="2"/>
  <c r="J20" i="2"/>
  <c r="I20" i="2"/>
  <c r="H20" i="2"/>
  <c r="G20" i="2"/>
  <c r="F20" i="2"/>
  <c r="E20" i="2"/>
  <c r="D20" i="2"/>
  <c r="C20" i="2"/>
  <c r="B20" i="2"/>
  <c r="A20" i="2"/>
  <c r="L19" i="2"/>
  <c r="K19" i="2"/>
  <c r="J19" i="2"/>
  <c r="I19" i="2"/>
  <c r="H19" i="2"/>
  <c r="G19" i="2"/>
  <c r="F19" i="2"/>
  <c r="E19" i="2"/>
  <c r="D19" i="2"/>
  <c r="C19" i="2"/>
  <c r="B19" i="2"/>
  <c r="A19" i="2"/>
  <c r="L18" i="2"/>
  <c r="K18" i="2"/>
  <c r="J18" i="2"/>
  <c r="I18" i="2"/>
  <c r="H18" i="2"/>
  <c r="G18" i="2"/>
  <c r="F18" i="2"/>
  <c r="E18" i="2"/>
  <c r="D18" i="2"/>
  <c r="C18" i="2"/>
  <c r="B18" i="2"/>
  <c r="A18" i="2"/>
  <c r="L17" i="2"/>
  <c r="K17" i="2"/>
  <c r="J17" i="2"/>
  <c r="I17" i="2"/>
  <c r="H17" i="2"/>
  <c r="G17" i="2"/>
  <c r="F17" i="2"/>
  <c r="E17" i="2"/>
  <c r="D17" i="2"/>
  <c r="C17" i="2"/>
  <c r="B17" i="2"/>
  <c r="A17" i="2"/>
  <c r="L16" i="2"/>
  <c r="K16" i="2"/>
  <c r="J16" i="2"/>
  <c r="I16" i="2"/>
  <c r="H16" i="2"/>
  <c r="G16" i="2"/>
  <c r="F16" i="2"/>
  <c r="E16" i="2"/>
  <c r="D16" i="2"/>
  <c r="C16" i="2"/>
  <c r="B16" i="2"/>
  <c r="A16" i="2"/>
  <c r="L15" i="2"/>
  <c r="K15" i="2"/>
  <c r="J15" i="2"/>
  <c r="I15" i="2"/>
  <c r="H15" i="2"/>
  <c r="G15" i="2"/>
  <c r="F15" i="2"/>
  <c r="E15" i="2"/>
  <c r="D15" i="2"/>
  <c r="C15" i="2"/>
  <c r="B15" i="2"/>
  <c r="A15" i="2"/>
  <c r="L14" i="2"/>
  <c r="K14" i="2"/>
  <c r="J14" i="2"/>
  <c r="I14" i="2"/>
  <c r="H14" i="2"/>
  <c r="G14" i="2"/>
  <c r="F14" i="2"/>
  <c r="E14" i="2"/>
  <c r="D14" i="2"/>
  <c r="C14" i="2"/>
  <c r="B14" i="2"/>
  <c r="A14" i="2"/>
  <c r="L13" i="2"/>
  <c r="K13" i="2"/>
  <c r="J13" i="2"/>
  <c r="I13" i="2"/>
  <c r="H13" i="2"/>
  <c r="G13" i="2"/>
  <c r="F13" i="2"/>
  <c r="E13" i="2"/>
  <c r="D13" i="2"/>
  <c r="C13" i="2"/>
  <c r="B13" i="2"/>
  <c r="A13" i="2"/>
  <c r="L12" i="2"/>
  <c r="K12" i="2"/>
  <c r="J12" i="2"/>
  <c r="I12" i="2"/>
  <c r="H12" i="2"/>
  <c r="G12" i="2"/>
  <c r="F12" i="2"/>
  <c r="E12" i="2"/>
  <c r="D12" i="2"/>
  <c r="C12" i="2"/>
  <c r="B12" i="2"/>
  <c r="A12" i="2"/>
  <c r="L11" i="2"/>
  <c r="K11" i="2"/>
  <c r="J11" i="2"/>
  <c r="I11" i="2"/>
  <c r="H11" i="2"/>
  <c r="G11" i="2"/>
  <c r="F11" i="2"/>
  <c r="E11" i="2"/>
  <c r="D11" i="2"/>
  <c r="C11" i="2"/>
  <c r="B11" i="2"/>
  <c r="A11" i="2"/>
  <c r="L10" i="2"/>
  <c r="K10" i="2"/>
  <c r="J10" i="2"/>
  <c r="I10" i="2"/>
  <c r="H10" i="2"/>
  <c r="G10" i="2"/>
  <c r="F10" i="2"/>
  <c r="E10" i="2"/>
  <c r="D10" i="2"/>
  <c r="C10" i="2"/>
  <c r="B10" i="2"/>
  <c r="A10" i="2"/>
  <c r="L9" i="2"/>
  <c r="K9" i="2"/>
  <c r="J9" i="2"/>
  <c r="I9" i="2"/>
  <c r="H9" i="2"/>
  <c r="G9" i="2"/>
  <c r="F9" i="2"/>
  <c r="E9" i="2"/>
  <c r="D9" i="2"/>
  <c r="C9" i="2"/>
  <c r="B9" i="2"/>
  <c r="A9" i="2"/>
  <c r="I3" i="2"/>
  <c r="B3" i="2"/>
  <c r="B1" i="2"/>
  <c r="H23" i="1"/>
  <c r="B23" i="1"/>
  <c r="H22" i="1"/>
  <c r="B22" i="1"/>
  <c r="L20" i="1"/>
  <c r="B20" i="1"/>
  <c r="A20" i="1"/>
  <c r="L19" i="1"/>
  <c r="B19" i="1"/>
  <c r="A19" i="1"/>
  <c r="L18" i="1"/>
  <c r="B18" i="1"/>
  <c r="A18" i="1"/>
  <c r="L17" i="1"/>
  <c r="B17" i="1"/>
  <c r="A17" i="1"/>
  <c r="L16" i="1"/>
  <c r="B16" i="1"/>
  <c r="A16" i="1"/>
  <c r="L15" i="1"/>
  <c r="B15" i="1"/>
  <c r="A15" i="1"/>
  <c r="L14" i="1"/>
  <c r="B14" i="1"/>
  <c r="A14" i="1"/>
  <c r="L13" i="1"/>
  <c r="B13" i="1"/>
  <c r="A13" i="1"/>
  <c r="L12" i="1"/>
  <c r="B12" i="1"/>
  <c r="A12" i="1"/>
  <c r="L11" i="1"/>
  <c r="B11" i="1"/>
  <c r="A11" i="1"/>
  <c r="L10" i="1"/>
  <c r="B10" i="1"/>
  <c r="A10" i="1"/>
  <c r="L9" i="1"/>
  <c r="B9" i="1"/>
  <c r="A9" i="1"/>
  <c r="L8" i="1"/>
  <c r="B8" i="1"/>
  <c r="A8" i="1"/>
  <c r="K3" i="1"/>
  <c r="B3" i="1"/>
  <c r="B1" i="1"/>
</calcChain>
</file>

<file path=xl/sharedStrings.xml><?xml version="1.0" encoding="utf-8"?>
<sst xmlns="http://schemas.openxmlformats.org/spreadsheetml/2006/main" count="46" uniqueCount="16">
  <si>
    <t>Komandiniai rezultatai</t>
  </si>
  <si>
    <t>Eil. Nr.</t>
  </si>
  <si>
    <t>K O M A N D A</t>
  </si>
  <si>
    <t>Taškai</t>
  </si>
  <si>
    <t>Vieta</t>
  </si>
  <si>
    <t>Asmeniniai rezultatai</t>
  </si>
  <si>
    <t>Komanda</t>
  </si>
  <si>
    <t>Pavardė, vardas</t>
  </si>
  <si>
    <t>Gim. data</t>
  </si>
  <si>
    <t>60 m bėgimas</t>
  </si>
  <si>
    <t>Šuolis į tolį</t>
  </si>
  <si>
    <t>Kamuoliuko m.</t>
  </si>
  <si>
    <t>500 m bėgimas</t>
  </si>
  <si>
    <t>Taškų suma</t>
  </si>
  <si>
    <t>Rezultatas</t>
  </si>
  <si>
    <t>800 m bėgimas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</si>
</sst>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m:ss.0"/>
  </numFmts>
  <fonts count="14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14"/>
      <name val="Times New Roman"/>
      <family val="1"/>
      <charset val="186"/>
    </font>
    <font>
      <b/>
      <sz val="13"/>
      <name val="Times New Roman"/>
      <family val="1"/>
      <charset val="186"/>
    </font>
    <font>
      <sz val="8"/>
      <name val="Times New Roman"/>
      <family val="1"/>
      <charset val="186"/>
    </font>
    <font>
      <sz val="18"/>
      <name val="Times New Roman"/>
      <family val="1"/>
      <charset val="186"/>
    </font>
    <font>
      <sz val="6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horizontal="left" vertical="center" indent="15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6" fillId="0" borderId="0" xfId="0" applyFont="1"/>
    <xf numFmtId="0" fontId="5" fillId="0" borderId="2" xfId="0" applyFont="1" applyBorder="1" applyAlignment="1">
      <alignment horizontal="center" vertical="center"/>
    </xf>
    <xf numFmtId="49" fontId="3" fillId="0" borderId="0" xfId="0" applyNumberFormat="1" applyFont="1"/>
    <xf numFmtId="0" fontId="9" fillId="0" borderId="0" xfId="0" applyFont="1" applyAlignment="1">
      <alignment horizontal="left" vertical="center"/>
    </xf>
    <xf numFmtId="0" fontId="3" fillId="0" borderId="0" xfId="0" applyFont="1" applyProtection="1">
      <protection locked="0"/>
    </xf>
    <xf numFmtId="0" fontId="9" fillId="0" borderId="0" xfId="0" applyFont="1" applyAlignment="1">
      <alignment horizontal="left" vertical="center" indent="15"/>
    </xf>
    <xf numFmtId="0" fontId="10" fillId="0" borderId="0" xfId="0" applyFont="1" applyAlignment="1" applyProtection="1">
      <alignment horizontal="center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1" fontId="12" fillId="0" borderId="6" xfId="0" applyNumberFormat="1" applyFont="1" applyBorder="1" applyAlignment="1">
      <alignment horizontal="center" vertical="center"/>
    </xf>
    <xf numFmtId="165" fontId="12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2" fontId="12" fillId="0" borderId="6" xfId="0" applyNumberFormat="1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49" fontId="13" fillId="0" borderId="0" xfId="0" applyNumberFormat="1" applyFont="1"/>
    <xf numFmtId="0" fontId="13" fillId="0" borderId="0" xfId="0" applyFont="1"/>
    <xf numFmtId="0" fontId="10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5" fontId="11" fillId="0" borderId="2" xfId="0" applyNumberFormat="1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/>
      <protection locked="0"/>
    </xf>
    <xf numFmtId="0" fontId="1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4" fontId="5" fillId="0" borderId="0" xfId="0" applyNumberFormat="1" applyFont="1" applyAlignment="1">
      <alignment horizontal="right" vertical="center"/>
    </xf>
    <xf numFmtId="0" fontId="9" fillId="0" borderId="2" xfId="0" applyFont="1" applyBorder="1" applyAlignment="1">
      <alignment horizontal="center" vertical="center" wrapText="1"/>
    </xf>
    <xf numFmtId="165" fontId="9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65" fontId="9" fillId="0" borderId="3" xfId="0" applyNumberFormat="1" applyFont="1" applyBorder="1" applyAlignment="1">
      <alignment horizontal="center" vertical="center" wrapText="1"/>
    </xf>
    <xf numFmtId="165" fontId="9" fillId="0" borderId="5" xfId="0" applyNumberFormat="1" applyFont="1" applyBorder="1" applyAlignment="1">
      <alignment horizontal="center" vertical="center" wrapText="1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2" fontId="12" fillId="0" borderId="6" xfId="0" applyNumberFormat="1" applyFont="1" applyBorder="1" applyAlignment="1">
      <alignment horizontal="center"/>
    </xf>
    <xf numFmtId="49" fontId="12" fillId="0" borderId="6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2" fontId="12" fillId="0" borderId="2" xfId="0" applyNumberFormat="1" applyFont="1" applyBorder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/>
    </xf>
    <xf numFmtId="1" fontId="12" fillId="0" borderId="2" xfId="0" applyNumberFormat="1" applyFont="1" applyBorder="1" applyAlignment="1">
      <alignment horizontal="center"/>
    </xf>
    <xf numFmtId="2" fontId="12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12" fillId="0" borderId="2" xfId="0" applyNumberFormat="1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unas\Documents\Protokolai\Lengvoji_atletika\Copy\2026.05.13%20keturkoves%20zonines%20var.%20merginos%20(Alytus).xls" TargetMode="External"/><Relationship Id="rId1" Type="http://schemas.openxmlformats.org/officeDocument/2006/relationships/externalLinkPath" Target="2026.05.13%20keturkoves%20zonines%20var.%20merginos%20(Alytus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unas\Documents\Protokolai\Lengvoji_atletika\Copy\2026.05.13%20keturkoves%20zonines%20var.%20vaikinai%20(Alytus).xls" TargetMode="External"/><Relationship Id="rId1" Type="http://schemas.openxmlformats.org/officeDocument/2006/relationships/externalLinkPath" Target="2026.05.13%20keturkoves%20zonines%20var.%20vaikinai%20(Alytus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sku_lentele"/>
      <sheetName val="komandinis"/>
      <sheetName val="asm"/>
      <sheetName val="protokolas"/>
    </sheetNames>
    <sheetDataSet>
      <sheetData sheetId="0"/>
      <sheetData sheetId="1"/>
      <sheetData sheetId="2"/>
      <sheetData sheetId="3">
        <row r="1">
          <cell r="B1" t="str">
            <v>2025–2026 mokslo metų Lietuvos mokyklų žaidynių bendrojo ugdymo mokyklų lengvosios atletikos keturkovės tarpzoninės varžybos.  Alytus</v>
          </cell>
        </row>
        <row r="3">
          <cell r="B3" t="str">
            <v>Merginos</v>
          </cell>
          <cell r="I3" t="str">
            <v>2026 m. gegužės 13 d.</v>
          </cell>
        </row>
        <row r="5">
          <cell r="A5">
            <v>1</v>
          </cell>
          <cell r="B5" t="str">
            <v>Kauno r. Garliavos Jonučių progimnazija</v>
          </cell>
          <cell r="L5">
            <v>1277</v>
          </cell>
        </row>
        <row r="9">
          <cell r="A9" t="str">
            <v>Garliava</v>
          </cell>
          <cell r="B9" t="str">
            <v>Julija Nėniūtė</v>
          </cell>
          <cell r="C9" t="str">
            <v>2012-00-00</v>
          </cell>
          <cell r="D9">
            <v>8.6</v>
          </cell>
          <cell r="E9">
            <v>88</v>
          </cell>
          <cell r="F9">
            <v>402</v>
          </cell>
          <cell r="G9">
            <v>57</v>
          </cell>
          <cell r="H9">
            <v>26.5</v>
          </cell>
          <cell r="I9">
            <v>36</v>
          </cell>
          <cell r="J9" t="str">
            <v>n</v>
          </cell>
          <cell r="K9">
            <v>0</v>
          </cell>
          <cell r="L9">
            <v>181</v>
          </cell>
        </row>
        <row r="10">
          <cell r="A10" t="str">
            <v>Garliava</v>
          </cell>
          <cell r="B10" t="str">
            <v>Nerilė Jankaitytė</v>
          </cell>
          <cell r="C10" t="str">
            <v>2012-00-00</v>
          </cell>
          <cell r="D10">
            <v>8.4700000000000006</v>
          </cell>
          <cell r="E10">
            <v>96</v>
          </cell>
          <cell r="F10">
            <v>375</v>
          </cell>
          <cell r="G10">
            <v>48</v>
          </cell>
          <cell r="H10">
            <v>34.409999999999997</v>
          </cell>
          <cell r="I10">
            <v>52</v>
          </cell>
          <cell r="J10">
            <v>1.1641203703703705E-3</v>
          </cell>
          <cell r="K10">
            <v>54</v>
          </cell>
          <cell r="L10">
            <v>250</v>
          </cell>
        </row>
        <row r="11">
          <cell r="A11" t="str">
            <v>Garliava</v>
          </cell>
          <cell r="B11" t="str">
            <v>Estela Butkutė</v>
          </cell>
          <cell r="C11" t="str">
            <v>2012-00-00</v>
          </cell>
          <cell r="D11">
            <v>9.01</v>
          </cell>
          <cell r="E11">
            <v>75</v>
          </cell>
          <cell r="F11">
            <v>320</v>
          </cell>
          <cell r="G11">
            <v>30</v>
          </cell>
          <cell r="H11">
            <v>41.85</v>
          </cell>
          <cell r="I11">
            <v>66</v>
          </cell>
          <cell r="J11">
            <v>1.1611111111111112E-3</v>
          </cell>
          <cell r="K11">
            <v>55</v>
          </cell>
          <cell r="L11">
            <v>226</v>
          </cell>
        </row>
        <row r="12">
          <cell r="A12" t="str">
            <v>Garliava</v>
          </cell>
          <cell r="B12" t="str">
            <v>Mėta Bendinskaitė</v>
          </cell>
          <cell r="C12" t="str">
            <v>2013-00-00</v>
          </cell>
          <cell r="D12">
            <v>8.0299999999999994</v>
          </cell>
          <cell r="E12">
            <v>111</v>
          </cell>
          <cell r="F12">
            <v>449</v>
          </cell>
          <cell r="G12">
            <v>73</v>
          </cell>
          <cell r="H12">
            <v>37.46</v>
          </cell>
          <cell r="I12">
            <v>58</v>
          </cell>
          <cell r="J12">
            <v>1.2085648148148149E-3</v>
          </cell>
          <cell r="K12">
            <v>46</v>
          </cell>
          <cell r="L12">
            <v>288</v>
          </cell>
        </row>
        <row r="13">
          <cell r="A13" t="str">
            <v>Garliava</v>
          </cell>
          <cell r="B13" t="str">
            <v>Emilė Parulytė</v>
          </cell>
          <cell r="C13" t="str">
            <v>2013-00-00</v>
          </cell>
          <cell r="D13">
            <v>8.7100000000000009</v>
          </cell>
          <cell r="E13">
            <v>85</v>
          </cell>
          <cell r="F13">
            <v>428</v>
          </cell>
          <cell r="G13">
            <v>66</v>
          </cell>
          <cell r="H13">
            <v>23.17</v>
          </cell>
          <cell r="I13">
            <v>30</v>
          </cell>
          <cell r="J13">
            <v>1.1266203703703705E-3</v>
          </cell>
          <cell r="K13">
            <v>61</v>
          </cell>
          <cell r="L13">
            <v>242</v>
          </cell>
        </row>
        <row r="14">
          <cell r="A14" t="str">
            <v>Garliava</v>
          </cell>
          <cell r="B14" t="str">
            <v>Justina Žilytė</v>
          </cell>
          <cell r="C14" t="str">
            <v>2012-00-00</v>
          </cell>
          <cell r="D14">
            <v>8.4700000000000006</v>
          </cell>
          <cell r="E14">
            <v>96</v>
          </cell>
          <cell r="F14">
            <v>372</v>
          </cell>
          <cell r="G14">
            <v>47</v>
          </cell>
          <cell r="H14">
            <v>46.41</v>
          </cell>
          <cell r="I14">
            <v>76</v>
          </cell>
          <cell r="J14">
            <v>1.175E-3</v>
          </cell>
          <cell r="K14">
            <v>52</v>
          </cell>
          <cell r="L14">
            <v>271</v>
          </cell>
        </row>
        <row r="17">
          <cell r="A17">
            <v>2</v>
          </cell>
          <cell r="B17" t="str">
            <v>Alytaus Šaltinių progimnazija</v>
          </cell>
          <cell r="L17">
            <v>964</v>
          </cell>
        </row>
        <row r="21">
          <cell r="A21" t="str">
            <v>Alytus</v>
          </cell>
          <cell r="B21" t="str">
            <v>Meda Kanapickaitė</v>
          </cell>
          <cell r="C21" t="str">
            <v>2013-00-00</v>
          </cell>
          <cell r="D21">
            <v>9.58</v>
          </cell>
          <cell r="E21">
            <v>60</v>
          </cell>
          <cell r="F21">
            <v>359</v>
          </cell>
          <cell r="G21">
            <v>43</v>
          </cell>
          <cell r="H21">
            <v>34.89</v>
          </cell>
          <cell r="I21">
            <v>53</v>
          </cell>
          <cell r="J21">
            <v>1.3020833333333333E-3</v>
          </cell>
          <cell r="K21">
            <v>31</v>
          </cell>
          <cell r="L21">
            <v>187</v>
          </cell>
        </row>
        <row r="22">
          <cell r="A22" t="str">
            <v>Alytus</v>
          </cell>
          <cell r="B22" t="str">
            <v>Aistė Jakimavičiūtė</v>
          </cell>
          <cell r="C22" t="str">
            <v>2013-00-00</v>
          </cell>
          <cell r="D22">
            <v>9.73</v>
          </cell>
          <cell r="E22">
            <v>54</v>
          </cell>
          <cell r="F22">
            <v>334</v>
          </cell>
          <cell r="G22">
            <v>34</v>
          </cell>
          <cell r="H22">
            <v>42.33</v>
          </cell>
          <cell r="I22">
            <v>67</v>
          </cell>
          <cell r="J22">
            <v>1.3243055555555558E-3</v>
          </cell>
          <cell r="K22">
            <v>28</v>
          </cell>
          <cell r="L22">
            <v>183</v>
          </cell>
        </row>
        <row r="23">
          <cell r="A23" t="str">
            <v>Alytus</v>
          </cell>
          <cell r="B23" t="str">
            <v>Smiltė Andriuškevičiūtė</v>
          </cell>
          <cell r="C23" t="str">
            <v>2012-00-00</v>
          </cell>
          <cell r="D23">
            <v>9.68</v>
          </cell>
          <cell r="E23">
            <v>57</v>
          </cell>
          <cell r="F23">
            <v>347</v>
          </cell>
          <cell r="G23">
            <v>39</v>
          </cell>
          <cell r="H23">
            <v>32.67</v>
          </cell>
          <cell r="I23">
            <v>48</v>
          </cell>
          <cell r="J23">
            <v>1.2528935185185184E-3</v>
          </cell>
          <cell r="K23">
            <v>38</v>
          </cell>
          <cell r="L23">
            <v>182</v>
          </cell>
        </row>
        <row r="24">
          <cell r="A24" t="str">
            <v>Alytus</v>
          </cell>
          <cell r="B24" t="str">
            <v>Amanda Juonytė</v>
          </cell>
          <cell r="C24" t="str">
            <v>2012-00-00</v>
          </cell>
          <cell r="D24">
            <v>9.31</v>
          </cell>
          <cell r="E24">
            <v>66</v>
          </cell>
          <cell r="F24">
            <v>362</v>
          </cell>
          <cell r="G24">
            <v>44</v>
          </cell>
          <cell r="H24">
            <v>28.91</v>
          </cell>
          <cell r="I24">
            <v>41</v>
          </cell>
          <cell r="J24">
            <v>1.1722222222222223E-3</v>
          </cell>
          <cell r="K24">
            <v>52</v>
          </cell>
          <cell r="L24">
            <v>203</v>
          </cell>
        </row>
        <row r="25">
          <cell r="A25" t="str">
            <v>Alytus</v>
          </cell>
          <cell r="B25" t="str">
            <v>Monika Vilkevičiūtė</v>
          </cell>
          <cell r="C25" t="str">
            <v>2012-00-00</v>
          </cell>
          <cell r="D25">
            <v>9.68</v>
          </cell>
          <cell r="E25">
            <v>57</v>
          </cell>
          <cell r="F25">
            <v>322</v>
          </cell>
          <cell r="G25">
            <v>30</v>
          </cell>
          <cell r="H25">
            <v>28.38</v>
          </cell>
          <cell r="I25">
            <v>40</v>
          </cell>
          <cell r="J25">
            <v>1.2980324074074073E-3</v>
          </cell>
          <cell r="K25">
            <v>31</v>
          </cell>
          <cell r="L25">
            <v>158</v>
          </cell>
        </row>
        <row r="26">
          <cell r="A26" t="str">
            <v>Alytus</v>
          </cell>
          <cell r="B26" t="str">
            <v>Gustė Jatkevičiūtė</v>
          </cell>
          <cell r="C26" t="str">
            <v>2012-00-00</v>
          </cell>
          <cell r="D26">
            <v>8.74</v>
          </cell>
          <cell r="E26">
            <v>85</v>
          </cell>
          <cell r="F26">
            <v>372</v>
          </cell>
          <cell r="G26">
            <v>47</v>
          </cell>
          <cell r="H26">
            <v>16.52</v>
          </cell>
          <cell r="I26">
            <v>17</v>
          </cell>
          <cell r="J26">
            <v>1.1321759259259258E-3</v>
          </cell>
          <cell r="K26">
            <v>60</v>
          </cell>
          <cell r="L26">
            <v>209</v>
          </cell>
        </row>
        <row r="29">
          <cell r="A29">
            <v>3</v>
          </cell>
          <cell r="B29" t="str">
            <v>Prienų „Revuonos“ pagrindinė mokykla</v>
          </cell>
          <cell r="L29">
            <v>955</v>
          </cell>
        </row>
        <row r="33">
          <cell r="A33" t="str">
            <v>Prienai</v>
          </cell>
          <cell r="B33" t="str">
            <v>Miglė Bartusevičiūtė</v>
          </cell>
          <cell r="C33" t="str">
            <v>2012-00-00</v>
          </cell>
          <cell r="D33">
            <v>8.5299999999999994</v>
          </cell>
          <cell r="E33">
            <v>92</v>
          </cell>
          <cell r="F33">
            <v>466</v>
          </cell>
          <cell r="G33">
            <v>78</v>
          </cell>
          <cell r="H33">
            <v>29.75</v>
          </cell>
          <cell r="I33">
            <v>43</v>
          </cell>
          <cell r="J33">
            <v>1.179398148148148E-3</v>
          </cell>
          <cell r="K33">
            <v>51</v>
          </cell>
          <cell r="L33">
            <v>264</v>
          </cell>
        </row>
        <row r="34">
          <cell r="A34" t="str">
            <v>Prienai</v>
          </cell>
          <cell r="B34" t="str">
            <v>Agota Žuklytė</v>
          </cell>
          <cell r="C34" t="str">
            <v>2012-00-00</v>
          </cell>
          <cell r="D34">
            <v>9.36</v>
          </cell>
          <cell r="E34">
            <v>66</v>
          </cell>
          <cell r="F34">
            <v>368</v>
          </cell>
          <cell r="G34">
            <v>46</v>
          </cell>
          <cell r="H34">
            <v>31.92</v>
          </cell>
          <cell r="I34">
            <v>47</v>
          </cell>
          <cell r="J34" t="str">
            <v>n</v>
          </cell>
          <cell r="K34">
            <v>0</v>
          </cell>
          <cell r="L34">
            <v>159</v>
          </cell>
        </row>
        <row r="35">
          <cell r="A35" t="str">
            <v>Prienai</v>
          </cell>
          <cell r="B35" t="str">
            <v>Urtė Klimavičiūtė</v>
          </cell>
          <cell r="C35" t="str">
            <v>2013-00-00</v>
          </cell>
          <cell r="D35">
            <v>9.7799999999999994</v>
          </cell>
          <cell r="E35">
            <v>54</v>
          </cell>
          <cell r="F35">
            <v>367</v>
          </cell>
          <cell r="G35">
            <v>45</v>
          </cell>
          <cell r="H35">
            <v>33.1</v>
          </cell>
          <cell r="I35">
            <v>49</v>
          </cell>
          <cell r="J35">
            <v>1.2358796296296297E-3</v>
          </cell>
          <cell r="K35">
            <v>41</v>
          </cell>
          <cell r="L35">
            <v>189</v>
          </cell>
        </row>
        <row r="36">
          <cell r="A36" t="str">
            <v>Prienai</v>
          </cell>
          <cell r="B36" t="str">
            <v>Austėja Žukauskaitė</v>
          </cell>
          <cell r="C36" t="str">
            <v>2013-00-00</v>
          </cell>
          <cell r="D36">
            <v>9.11</v>
          </cell>
          <cell r="E36">
            <v>72</v>
          </cell>
          <cell r="F36">
            <v>366</v>
          </cell>
          <cell r="G36">
            <v>45</v>
          </cell>
          <cell r="H36">
            <v>32.130000000000003</v>
          </cell>
          <cell r="I36">
            <v>47</v>
          </cell>
          <cell r="J36">
            <v>1.2868055555555556E-3</v>
          </cell>
          <cell r="K36">
            <v>33</v>
          </cell>
          <cell r="L36">
            <v>197</v>
          </cell>
        </row>
        <row r="37">
          <cell r="A37" t="str">
            <v>Prienai</v>
          </cell>
          <cell r="B37" t="str">
            <v>Liepa Dudinskaitė</v>
          </cell>
          <cell r="C37" t="str">
            <v>2014-00-00</v>
          </cell>
          <cell r="D37">
            <v>10.33</v>
          </cell>
          <cell r="E37">
            <v>39</v>
          </cell>
          <cell r="F37">
            <v>329</v>
          </cell>
          <cell r="G37">
            <v>33</v>
          </cell>
          <cell r="H37">
            <v>20.52</v>
          </cell>
          <cell r="I37">
            <v>25</v>
          </cell>
          <cell r="J37">
            <v>1.3627314814814815E-3</v>
          </cell>
          <cell r="K37">
            <v>23</v>
          </cell>
          <cell r="L37">
            <v>120</v>
          </cell>
        </row>
        <row r="38">
          <cell r="A38" t="str">
            <v>Prienai</v>
          </cell>
          <cell r="B38" t="str">
            <v>Fatima Voverytė</v>
          </cell>
          <cell r="C38" t="str">
            <v>2015-00-00</v>
          </cell>
          <cell r="D38">
            <v>10.039999999999999</v>
          </cell>
          <cell r="E38">
            <v>46</v>
          </cell>
          <cell r="F38">
            <v>378</v>
          </cell>
          <cell r="G38">
            <v>49</v>
          </cell>
          <cell r="H38">
            <v>21.9</v>
          </cell>
          <cell r="I38">
            <v>27</v>
          </cell>
          <cell r="J38">
            <v>1.3576388888888889E-3</v>
          </cell>
          <cell r="K38">
            <v>24</v>
          </cell>
          <cell r="L38">
            <v>146</v>
          </cell>
        </row>
        <row r="41">
          <cell r="A41">
            <v>4</v>
          </cell>
          <cell r="B41" t="str">
            <v>Druskininkų sav. Leipalingio progimnazija</v>
          </cell>
          <cell r="L41">
            <v>943</v>
          </cell>
        </row>
        <row r="45">
          <cell r="A45" t="str">
            <v>Leipalingis</v>
          </cell>
          <cell r="B45" t="str">
            <v>Kamilė Sinkevičiūtė</v>
          </cell>
          <cell r="C45">
            <v>41234</v>
          </cell>
          <cell r="D45">
            <v>9</v>
          </cell>
          <cell r="E45">
            <v>75</v>
          </cell>
          <cell r="F45">
            <v>333</v>
          </cell>
          <cell r="G45">
            <v>34</v>
          </cell>
          <cell r="H45">
            <v>28.19</v>
          </cell>
          <cell r="I45">
            <v>39</v>
          </cell>
          <cell r="J45">
            <v>1.2619212962962964E-3</v>
          </cell>
          <cell r="K45">
            <v>37</v>
          </cell>
          <cell r="L45">
            <v>185</v>
          </cell>
        </row>
        <row r="46">
          <cell r="A46" t="str">
            <v>Leipalingis</v>
          </cell>
          <cell r="B46" t="str">
            <v>Aistė Babarskaitė</v>
          </cell>
          <cell r="C46">
            <v>40918</v>
          </cell>
          <cell r="D46">
            <v>8.7899999999999991</v>
          </cell>
          <cell r="E46">
            <v>85</v>
          </cell>
          <cell r="F46">
            <v>378</v>
          </cell>
          <cell r="G46">
            <v>49</v>
          </cell>
          <cell r="H46">
            <v>27.06</v>
          </cell>
          <cell r="I46">
            <v>37</v>
          </cell>
          <cell r="J46">
            <v>1.2760416666666666E-3</v>
          </cell>
          <cell r="K46">
            <v>35</v>
          </cell>
          <cell r="L46">
            <v>206</v>
          </cell>
        </row>
        <row r="47">
          <cell r="A47" t="str">
            <v>Leipalingis</v>
          </cell>
          <cell r="B47" t="str">
            <v>Ema Palevičiūtė</v>
          </cell>
          <cell r="C47">
            <v>41315</v>
          </cell>
          <cell r="D47">
            <v>9</v>
          </cell>
          <cell r="E47">
            <v>75</v>
          </cell>
          <cell r="F47">
            <v>389</v>
          </cell>
          <cell r="G47">
            <v>53</v>
          </cell>
          <cell r="H47">
            <v>43.35</v>
          </cell>
          <cell r="I47">
            <v>69</v>
          </cell>
          <cell r="J47">
            <v>1.1173611111111111E-3</v>
          </cell>
          <cell r="K47">
            <v>63</v>
          </cell>
          <cell r="L47">
            <v>260</v>
          </cell>
        </row>
        <row r="48">
          <cell r="A48" t="str">
            <v>Leipalingis</v>
          </cell>
          <cell r="B48" t="str">
            <v>Ugnė Zakarackaitė</v>
          </cell>
          <cell r="C48">
            <v>41159</v>
          </cell>
          <cell r="D48">
            <v>10.23</v>
          </cell>
          <cell r="E48">
            <v>41</v>
          </cell>
          <cell r="F48">
            <v>335</v>
          </cell>
          <cell r="G48">
            <v>35</v>
          </cell>
          <cell r="H48">
            <v>35.21</v>
          </cell>
          <cell r="I48">
            <v>53</v>
          </cell>
          <cell r="J48">
            <v>1.4113425925925925E-3</v>
          </cell>
          <cell r="K48">
            <v>17</v>
          </cell>
          <cell r="L48">
            <v>146</v>
          </cell>
        </row>
        <row r="49">
          <cell r="A49" t="str">
            <v>Leipalingis</v>
          </cell>
          <cell r="B49" t="str">
            <v>Roberta Žukauskaitė</v>
          </cell>
          <cell r="C49">
            <v>41419</v>
          </cell>
          <cell r="D49">
            <v>9.7200000000000006</v>
          </cell>
          <cell r="E49">
            <v>54</v>
          </cell>
          <cell r="F49">
            <v>328</v>
          </cell>
          <cell r="G49">
            <v>32</v>
          </cell>
          <cell r="H49">
            <v>28.19</v>
          </cell>
          <cell r="I49">
            <v>39</v>
          </cell>
          <cell r="J49">
            <v>1.3732638888888889E-3</v>
          </cell>
          <cell r="K49">
            <v>21</v>
          </cell>
          <cell r="L49">
            <v>146</v>
          </cell>
        </row>
        <row r="50">
          <cell r="A50" t="str">
            <v>Leipalingis</v>
          </cell>
          <cell r="B50" t="str">
            <v>Karolina Suraučiūtė</v>
          </cell>
          <cell r="C50">
            <v>41463</v>
          </cell>
          <cell r="D50">
            <v>10.59</v>
          </cell>
          <cell r="E50">
            <v>34</v>
          </cell>
          <cell r="F50">
            <v>346</v>
          </cell>
          <cell r="G50">
            <v>38</v>
          </cell>
          <cell r="H50">
            <v>35.97</v>
          </cell>
          <cell r="I50">
            <v>55</v>
          </cell>
          <cell r="J50">
            <v>1.4481481481481481E-3</v>
          </cell>
          <cell r="K50">
            <v>13</v>
          </cell>
          <cell r="L50">
            <v>140</v>
          </cell>
        </row>
        <row r="53">
          <cell r="A53">
            <v>5</v>
          </cell>
          <cell r="B53" t="str">
            <v>Marijampolės Jono Totoraičio progimnazija</v>
          </cell>
          <cell r="L53">
            <v>979</v>
          </cell>
        </row>
        <row r="57">
          <cell r="A57" t="str">
            <v>Marijampolė</v>
          </cell>
          <cell r="B57" t="str">
            <v>Greta Plačaitė</v>
          </cell>
          <cell r="C57" t="str">
            <v>2013-00-00</v>
          </cell>
          <cell r="D57">
            <v>9.61</v>
          </cell>
          <cell r="E57">
            <v>57</v>
          </cell>
          <cell r="F57">
            <v>354</v>
          </cell>
          <cell r="G57">
            <v>41</v>
          </cell>
          <cell r="H57">
            <v>21.01</v>
          </cell>
          <cell r="I57">
            <v>26</v>
          </cell>
          <cell r="J57">
            <v>1.2086805555555555E-3</v>
          </cell>
          <cell r="K57">
            <v>46</v>
          </cell>
          <cell r="L57">
            <v>170</v>
          </cell>
        </row>
        <row r="58">
          <cell r="A58" t="str">
            <v>Marijampolė</v>
          </cell>
          <cell r="B58" t="str">
            <v>Liepa Agurkytė</v>
          </cell>
          <cell r="C58" t="str">
            <v>2013-00-00</v>
          </cell>
          <cell r="D58">
            <v>9.51</v>
          </cell>
          <cell r="E58">
            <v>60</v>
          </cell>
          <cell r="F58">
            <v>320</v>
          </cell>
          <cell r="G58">
            <v>30</v>
          </cell>
          <cell r="H58">
            <v>17.170000000000002</v>
          </cell>
          <cell r="I58">
            <v>18</v>
          </cell>
          <cell r="J58">
            <v>1.2177083333333334E-3</v>
          </cell>
          <cell r="K58">
            <v>44</v>
          </cell>
          <cell r="L58">
            <v>152</v>
          </cell>
        </row>
        <row r="59">
          <cell r="A59" t="str">
            <v>Marijampolė</v>
          </cell>
          <cell r="B59" t="str">
            <v>Justė Nešukaitytė</v>
          </cell>
          <cell r="C59" t="str">
            <v>2013-00-00</v>
          </cell>
          <cell r="D59">
            <v>8.68</v>
          </cell>
          <cell r="E59">
            <v>88</v>
          </cell>
          <cell r="F59">
            <v>379</v>
          </cell>
          <cell r="G59">
            <v>49</v>
          </cell>
          <cell r="H59">
            <v>19.43</v>
          </cell>
          <cell r="I59">
            <v>24</v>
          </cell>
          <cell r="J59">
            <v>1.2263888888888888E-3</v>
          </cell>
          <cell r="K59">
            <v>43</v>
          </cell>
          <cell r="L59">
            <v>204</v>
          </cell>
        </row>
        <row r="60">
          <cell r="A60" t="str">
            <v>Marijampolė</v>
          </cell>
          <cell r="B60" t="str">
            <v>Ieva Karsokaitė</v>
          </cell>
          <cell r="C60" t="str">
            <v>2013-00-00</v>
          </cell>
          <cell r="D60">
            <v>8.76</v>
          </cell>
          <cell r="E60">
            <v>85</v>
          </cell>
          <cell r="F60">
            <v>371</v>
          </cell>
          <cell r="G60">
            <v>47</v>
          </cell>
          <cell r="H60">
            <v>32.22</v>
          </cell>
          <cell r="I60">
            <v>47</v>
          </cell>
          <cell r="J60">
            <v>1.1842592592592592E-3</v>
          </cell>
          <cell r="K60">
            <v>50</v>
          </cell>
          <cell r="L60">
            <v>229</v>
          </cell>
        </row>
        <row r="61">
          <cell r="A61" t="str">
            <v>Marijampolė</v>
          </cell>
          <cell r="B61" t="str">
            <v>Luknė Miliūnaitė</v>
          </cell>
          <cell r="C61" t="str">
            <v>2012-00-00</v>
          </cell>
          <cell r="D61">
            <v>8.76</v>
          </cell>
          <cell r="E61">
            <v>85</v>
          </cell>
          <cell r="F61">
            <v>393</v>
          </cell>
          <cell r="G61">
            <v>54</v>
          </cell>
          <cell r="H61">
            <v>26.01</v>
          </cell>
          <cell r="I61">
            <v>35</v>
          </cell>
          <cell r="J61">
            <v>1.1877314814814815E-3</v>
          </cell>
          <cell r="K61">
            <v>50</v>
          </cell>
          <cell r="L61">
            <v>224</v>
          </cell>
        </row>
        <row r="65">
          <cell r="A65">
            <v>6</v>
          </cell>
          <cell r="B65" t="str">
            <v>Šakių „Varpo“ mokykla</v>
          </cell>
          <cell r="L65">
            <v>1140</v>
          </cell>
        </row>
        <row r="69">
          <cell r="A69" t="str">
            <v>Šakiai</v>
          </cell>
          <cell r="B69" t="str">
            <v>Vasarė Grakavinaitė</v>
          </cell>
          <cell r="C69" t="str">
            <v>2012-00-00</v>
          </cell>
          <cell r="D69">
            <v>8.11</v>
          </cell>
          <cell r="E69">
            <v>107</v>
          </cell>
          <cell r="F69">
            <v>438</v>
          </cell>
          <cell r="G69">
            <v>69</v>
          </cell>
          <cell r="H69">
            <v>51.85</v>
          </cell>
          <cell r="I69">
            <v>87</v>
          </cell>
          <cell r="J69">
            <v>1.0789351851851852E-3</v>
          </cell>
          <cell r="K69">
            <v>72</v>
          </cell>
          <cell r="L69">
            <v>335</v>
          </cell>
        </row>
        <row r="70">
          <cell r="A70" t="str">
            <v>Šakiai</v>
          </cell>
          <cell r="B70" t="str">
            <v>Vesta Tiškevičiūtė</v>
          </cell>
          <cell r="C70" t="str">
            <v>2012-00-00</v>
          </cell>
          <cell r="D70">
            <v>9</v>
          </cell>
          <cell r="E70">
            <v>75</v>
          </cell>
          <cell r="F70">
            <v>393</v>
          </cell>
          <cell r="G70">
            <v>54</v>
          </cell>
          <cell r="H70">
            <v>33.549999999999997</v>
          </cell>
          <cell r="I70">
            <v>50</v>
          </cell>
          <cell r="J70">
            <v>1.2391203703703702E-3</v>
          </cell>
          <cell r="K70">
            <v>41</v>
          </cell>
          <cell r="L70">
            <v>220</v>
          </cell>
        </row>
        <row r="71">
          <cell r="A71" t="str">
            <v>Šakiai</v>
          </cell>
          <cell r="B71" t="str">
            <v>Viltė Damijonaitytė</v>
          </cell>
          <cell r="C71" t="str">
            <v>2014-00-00</v>
          </cell>
          <cell r="D71">
            <v>10.050000000000001</v>
          </cell>
          <cell r="E71">
            <v>46</v>
          </cell>
          <cell r="F71">
            <v>368</v>
          </cell>
          <cell r="G71">
            <v>46</v>
          </cell>
          <cell r="H71">
            <v>41.64</v>
          </cell>
          <cell r="I71">
            <v>66</v>
          </cell>
          <cell r="J71">
            <v>1.3342592592592592E-3</v>
          </cell>
          <cell r="K71">
            <v>26</v>
          </cell>
          <cell r="L71">
            <v>184</v>
          </cell>
        </row>
        <row r="72">
          <cell r="A72" t="str">
            <v>Šakiai</v>
          </cell>
          <cell r="B72" t="str">
            <v>Elzė Jakštytė</v>
          </cell>
          <cell r="C72" t="str">
            <v>2012-00-00</v>
          </cell>
          <cell r="D72">
            <v>9.39</v>
          </cell>
          <cell r="E72">
            <v>66</v>
          </cell>
          <cell r="F72">
            <v>353</v>
          </cell>
          <cell r="G72">
            <v>41</v>
          </cell>
          <cell r="H72">
            <v>45.08</v>
          </cell>
          <cell r="I72">
            <v>73</v>
          </cell>
          <cell r="J72">
            <v>1.3143518518518519E-3</v>
          </cell>
          <cell r="K72">
            <v>29</v>
          </cell>
          <cell r="L72">
            <v>209</v>
          </cell>
        </row>
        <row r="73">
          <cell r="A73" t="str">
            <v>Šakiai</v>
          </cell>
          <cell r="B73" t="str">
            <v>Jogailė Vilčinskaitė</v>
          </cell>
          <cell r="C73" t="str">
            <v>2012-00-00</v>
          </cell>
          <cell r="D73">
            <v>9.39</v>
          </cell>
          <cell r="E73">
            <v>66</v>
          </cell>
          <cell r="F73">
            <v>372</v>
          </cell>
          <cell r="G73">
            <v>47</v>
          </cell>
          <cell r="H73">
            <v>28.79</v>
          </cell>
          <cell r="I73">
            <v>41</v>
          </cell>
          <cell r="J73">
            <v>1.2528935185185184E-3</v>
          </cell>
          <cell r="K73">
            <v>38</v>
          </cell>
          <cell r="L73">
            <v>192</v>
          </cell>
        </row>
        <row r="74">
          <cell r="A74" t="str">
            <v>Šakiai</v>
          </cell>
          <cell r="B74" t="str">
            <v>Ugnė Zabramskaitė</v>
          </cell>
          <cell r="C74" t="str">
            <v>2013-00-00</v>
          </cell>
          <cell r="D74">
            <v>9.2200000000000006</v>
          </cell>
          <cell r="E74">
            <v>69</v>
          </cell>
          <cell r="F74">
            <v>369</v>
          </cell>
          <cell r="G74">
            <v>46</v>
          </cell>
          <cell r="H74">
            <v>27.32</v>
          </cell>
          <cell r="I74">
            <v>38</v>
          </cell>
          <cell r="J74">
            <v>1.3085648148148147E-3</v>
          </cell>
          <cell r="K74">
            <v>30</v>
          </cell>
          <cell r="L74">
            <v>183</v>
          </cell>
        </row>
        <row r="77">
          <cell r="A77">
            <v>7</v>
          </cell>
          <cell r="B77" t="str">
            <v>Vilkaviškio Salomėjos Neries pagrindinė mokykla</v>
          </cell>
          <cell r="L77">
            <v>1145</v>
          </cell>
        </row>
        <row r="81">
          <cell r="A81" t="str">
            <v>Vilkaviškis</v>
          </cell>
          <cell r="B81" t="str">
            <v>Berta Vaišnoraitė</v>
          </cell>
          <cell r="C81" t="str">
            <v>2012-00-00</v>
          </cell>
          <cell r="D81">
            <v>8.99</v>
          </cell>
          <cell r="E81">
            <v>78</v>
          </cell>
          <cell r="F81">
            <v>395</v>
          </cell>
          <cell r="G81">
            <v>55</v>
          </cell>
          <cell r="H81">
            <v>30.17</v>
          </cell>
          <cell r="I81">
            <v>43</v>
          </cell>
          <cell r="J81">
            <v>1.1594907407407407E-3</v>
          </cell>
          <cell r="K81">
            <v>55</v>
          </cell>
          <cell r="L81">
            <v>231</v>
          </cell>
        </row>
        <row r="82">
          <cell r="A82" t="str">
            <v>Vilkaviškis</v>
          </cell>
          <cell r="B82" t="str">
            <v>Paulina Rimaitė</v>
          </cell>
          <cell r="C82" t="str">
            <v>2012-00-00</v>
          </cell>
          <cell r="D82">
            <v>8.6999999999999993</v>
          </cell>
          <cell r="E82">
            <v>85</v>
          </cell>
          <cell r="F82">
            <v>441</v>
          </cell>
          <cell r="G82">
            <v>70</v>
          </cell>
          <cell r="H82">
            <v>30.54</v>
          </cell>
          <cell r="I82">
            <v>44</v>
          </cell>
          <cell r="J82">
            <v>1.2650462962962964E-3</v>
          </cell>
          <cell r="K82">
            <v>36</v>
          </cell>
          <cell r="L82">
            <v>235</v>
          </cell>
        </row>
        <row r="83">
          <cell r="A83" t="str">
            <v>Vilkaviškis</v>
          </cell>
          <cell r="B83" t="str">
            <v>Milda Kavaliauskaitė</v>
          </cell>
          <cell r="C83" t="str">
            <v>2012-00-00</v>
          </cell>
          <cell r="D83">
            <v>8.9700000000000006</v>
          </cell>
          <cell r="E83">
            <v>78</v>
          </cell>
          <cell r="F83">
            <v>371</v>
          </cell>
          <cell r="G83">
            <v>47</v>
          </cell>
          <cell r="H83">
            <v>26.28</v>
          </cell>
          <cell r="I83">
            <v>36</v>
          </cell>
          <cell r="J83">
            <v>1.1907407407407407E-3</v>
          </cell>
          <cell r="K83">
            <v>49</v>
          </cell>
          <cell r="L83">
            <v>210</v>
          </cell>
        </row>
        <row r="84">
          <cell r="A84" t="str">
            <v>Vilkaviškis</v>
          </cell>
          <cell r="B84" t="str">
            <v>Karilė Vitkauskaitė</v>
          </cell>
          <cell r="C84" t="str">
            <v>2012-00-00</v>
          </cell>
          <cell r="D84">
            <v>8.81</v>
          </cell>
          <cell r="E84">
            <v>82</v>
          </cell>
          <cell r="F84">
            <v>401</v>
          </cell>
          <cell r="G84">
            <v>57</v>
          </cell>
          <cell r="H84">
            <v>30.28</v>
          </cell>
          <cell r="I84">
            <v>44</v>
          </cell>
          <cell r="J84">
            <v>1.0723379629629631E-3</v>
          </cell>
          <cell r="K84">
            <v>73</v>
          </cell>
          <cell r="L84">
            <v>256</v>
          </cell>
        </row>
        <row r="85">
          <cell r="A85" t="str">
            <v>Vilkaviškis</v>
          </cell>
          <cell r="B85" t="str">
            <v>Gustė Žvingilaitė</v>
          </cell>
          <cell r="C85" t="str">
            <v>2012-00-00</v>
          </cell>
          <cell r="D85">
            <v>9.23</v>
          </cell>
          <cell r="E85">
            <v>69</v>
          </cell>
          <cell r="F85">
            <v>398</v>
          </cell>
          <cell r="G85">
            <v>56</v>
          </cell>
          <cell r="H85">
            <v>27.27</v>
          </cell>
          <cell r="I85">
            <v>38</v>
          </cell>
          <cell r="J85">
            <v>1.3310185185185185E-3</v>
          </cell>
          <cell r="K85">
            <v>27</v>
          </cell>
          <cell r="L85">
            <v>190</v>
          </cell>
        </row>
        <row r="86">
          <cell r="A86" t="str">
            <v>Vilkaviškis</v>
          </cell>
          <cell r="B86" t="str">
            <v>Kotryna Roveršteinaitė</v>
          </cell>
          <cell r="C86" t="str">
            <v>2013-00-00</v>
          </cell>
          <cell r="D86">
            <v>9.18</v>
          </cell>
          <cell r="E86">
            <v>72</v>
          </cell>
          <cell r="F86">
            <v>381</v>
          </cell>
          <cell r="G86">
            <v>50</v>
          </cell>
          <cell r="H86">
            <v>24.97</v>
          </cell>
          <cell r="I86">
            <v>33</v>
          </cell>
          <cell r="J86">
            <v>1.1443287037037036E-3</v>
          </cell>
          <cell r="K86">
            <v>58</v>
          </cell>
          <cell r="L86">
            <v>213</v>
          </cell>
        </row>
        <row r="89">
          <cell r="A89">
            <v>8</v>
          </cell>
          <cell r="B89" t="str">
            <v>Pagėgių Algimanto Mackaus gimnazija</v>
          </cell>
          <cell r="L89">
            <v>988</v>
          </cell>
        </row>
        <row r="93">
          <cell r="A93" t="str">
            <v>Pagėgiai</v>
          </cell>
          <cell r="B93" t="str">
            <v>Henrieta Mišeikytė</v>
          </cell>
          <cell r="C93">
            <v>41352</v>
          </cell>
          <cell r="D93">
            <v>9.1199999999999992</v>
          </cell>
          <cell r="E93">
            <v>72</v>
          </cell>
          <cell r="F93">
            <v>385</v>
          </cell>
          <cell r="G93">
            <v>51</v>
          </cell>
          <cell r="H93">
            <v>32.57</v>
          </cell>
          <cell r="I93">
            <v>48</v>
          </cell>
          <cell r="J93">
            <v>1.3262731481481483E-3</v>
          </cell>
          <cell r="K93">
            <v>27</v>
          </cell>
          <cell r="L93">
            <v>198</v>
          </cell>
        </row>
        <row r="94">
          <cell r="A94" t="str">
            <v>Pagėgiai</v>
          </cell>
          <cell r="B94" t="str">
            <v>Patricija Budrikaitė</v>
          </cell>
          <cell r="C94">
            <v>41733</v>
          </cell>
          <cell r="D94">
            <v>9.1199999999999992</v>
          </cell>
          <cell r="E94">
            <v>72</v>
          </cell>
          <cell r="F94">
            <v>391</v>
          </cell>
          <cell r="G94">
            <v>53</v>
          </cell>
          <cell r="H94">
            <v>36.229999999999997</v>
          </cell>
          <cell r="I94">
            <v>55</v>
          </cell>
          <cell r="J94">
            <v>1.2355324074074076E-3</v>
          </cell>
          <cell r="K94">
            <v>41</v>
          </cell>
          <cell r="L94">
            <v>221</v>
          </cell>
        </row>
        <row r="95">
          <cell r="A95" t="str">
            <v>Pagėgiai</v>
          </cell>
          <cell r="B95" t="str">
            <v>Liepa Musvydaitė</v>
          </cell>
          <cell r="C95">
            <v>41621</v>
          </cell>
          <cell r="D95">
            <v>8.7200000000000006</v>
          </cell>
          <cell r="E95">
            <v>85</v>
          </cell>
          <cell r="F95">
            <v>437</v>
          </cell>
          <cell r="G95">
            <v>69</v>
          </cell>
          <cell r="H95">
            <v>41.69</v>
          </cell>
          <cell r="I95">
            <v>66</v>
          </cell>
          <cell r="J95">
            <v>1.2002314814814816E-3</v>
          </cell>
          <cell r="K95">
            <v>47</v>
          </cell>
          <cell r="L95">
            <v>267</v>
          </cell>
        </row>
        <row r="96">
          <cell r="A96" t="str">
            <v>Pagėgiai</v>
          </cell>
          <cell r="B96" t="str">
            <v>Paulina Šauklytė</v>
          </cell>
          <cell r="C96">
            <v>41353</v>
          </cell>
          <cell r="D96">
            <v>8.91</v>
          </cell>
          <cell r="E96">
            <v>78</v>
          </cell>
          <cell r="F96">
            <v>376</v>
          </cell>
          <cell r="G96">
            <v>48</v>
          </cell>
          <cell r="H96">
            <v>19.16</v>
          </cell>
          <cell r="I96">
            <v>23</v>
          </cell>
          <cell r="J96">
            <v>1.5472222222222224E-3</v>
          </cell>
          <cell r="K96">
            <v>6</v>
          </cell>
          <cell r="L96">
            <v>155</v>
          </cell>
        </row>
        <row r="97">
          <cell r="A97" t="str">
            <v>Pagėgiai</v>
          </cell>
          <cell r="B97" t="str">
            <v>Kamilė Montvydaitė</v>
          </cell>
          <cell r="C97">
            <v>41757</v>
          </cell>
          <cell r="D97">
            <v>9.51</v>
          </cell>
          <cell r="E97">
            <v>60</v>
          </cell>
          <cell r="F97">
            <v>361</v>
          </cell>
          <cell r="G97">
            <v>43</v>
          </cell>
          <cell r="H97">
            <v>17.55</v>
          </cell>
          <cell r="I97">
            <v>19</v>
          </cell>
          <cell r="J97">
            <v>1.3412037037037038E-3</v>
          </cell>
          <cell r="K97">
            <v>25</v>
          </cell>
          <cell r="L97">
            <v>147</v>
          </cell>
        </row>
        <row r="98">
          <cell r="A98" t="str">
            <v>Pagėgiai</v>
          </cell>
          <cell r="B98" t="str">
            <v>Auksė Girčiūtė</v>
          </cell>
          <cell r="C98">
            <v>41540</v>
          </cell>
          <cell r="D98">
            <v>9.83</v>
          </cell>
          <cell r="E98">
            <v>51</v>
          </cell>
          <cell r="F98">
            <v>323</v>
          </cell>
          <cell r="G98">
            <v>31</v>
          </cell>
          <cell r="H98">
            <v>35.58</v>
          </cell>
          <cell r="I98">
            <v>54</v>
          </cell>
          <cell r="J98">
            <v>1.5784722222222224E-3</v>
          </cell>
          <cell r="K98">
            <v>4</v>
          </cell>
          <cell r="L98">
            <v>140</v>
          </cell>
        </row>
        <row r="101">
          <cell r="A101">
            <v>9</v>
          </cell>
          <cell r="B101" t="str">
            <v>Jurbarko Naujamiesčio progimnazija</v>
          </cell>
          <cell r="L101">
            <v>888</v>
          </cell>
        </row>
        <row r="105">
          <cell r="A105" t="str">
            <v>Jurbarkas</v>
          </cell>
          <cell r="B105" t="str">
            <v>Saulenė Matulaitytė</v>
          </cell>
          <cell r="C105">
            <v>41228</v>
          </cell>
          <cell r="D105">
            <v>9.36</v>
          </cell>
          <cell r="E105">
            <v>66</v>
          </cell>
          <cell r="F105">
            <v>360</v>
          </cell>
          <cell r="G105">
            <v>43</v>
          </cell>
          <cell r="H105">
            <v>26.8</v>
          </cell>
          <cell r="I105">
            <v>37</v>
          </cell>
          <cell r="J105">
            <v>1.285763888888889E-3</v>
          </cell>
          <cell r="K105">
            <v>33</v>
          </cell>
          <cell r="L105">
            <v>179</v>
          </cell>
        </row>
        <row r="106">
          <cell r="A106" t="str">
            <v>Jurbarkas</v>
          </cell>
          <cell r="B106" t="str">
            <v>Emilija Vasiliauskaitė</v>
          </cell>
          <cell r="C106">
            <v>41165</v>
          </cell>
          <cell r="D106">
            <v>9.02</v>
          </cell>
          <cell r="E106">
            <v>75</v>
          </cell>
          <cell r="F106">
            <v>341</v>
          </cell>
          <cell r="G106">
            <v>37</v>
          </cell>
          <cell r="H106">
            <v>25.2</v>
          </cell>
          <cell r="I106">
            <v>34</v>
          </cell>
          <cell r="J106">
            <v>1.346875E-3</v>
          </cell>
          <cell r="K106">
            <v>25</v>
          </cell>
          <cell r="L106">
            <v>171</v>
          </cell>
        </row>
        <row r="107">
          <cell r="A107" t="str">
            <v>Jurbarkas</v>
          </cell>
          <cell r="B107" t="str">
            <v>Lėja Puidokaitė</v>
          </cell>
          <cell r="C107">
            <v>41400</v>
          </cell>
          <cell r="D107">
            <v>9.4</v>
          </cell>
          <cell r="E107">
            <v>63</v>
          </cell>
          <cell r="F107">
            <v>364</v>
          </cell>
          <cell r="G107">
            <v>44</v>
          </cell>
          <cell r="H107">
            <v>18.649999999999999</v>
          </cell>
          <cell r="I107">
            <v>21</v>
          </cell>
          <cell r="J107">
            <v>1.2123842592592592E-3</v>
          </cell>
          <cell r="K107">
            <v>45</v>
          </cell>
          <cell r="L107">
            <v>173</v>
          </cell>
        </row>
        <row r="108">
          <cell r="A108" t="str">
            <v>Jurbarkas</v>
          </cell>
          <cell r="B108" t="str">
            <v>Luknė Merkelytė</v>
          </cell>
          <cell r="C108">
            <v>41582</v>
          </cell>
          <cell r="D108">
            <v>9.01</v>
          </cell>
          <cell r="E108">
            <v>75</v>
          </cell>
          <cell r="F108">
            <v>369</v>
          </cell>
          <cell r="G108">
            <v>46</v>
          </cell>
          <cell r="H108">
            <v>26.12</v>
          </cell>
          <cell r="I108">
            <v>35</v>
          </cell>
          <cell r="J108">
            <v>1.3158564814814812E-3</v>
          </cell>
          <cell r="K108">
            <v>29</v>
          </cell>
          <cell r="L108">
            <v>185</v>
          </cell>
        </row>
        <row r="109">
          <cell r="A109" t="str">
            <v>Jurbarkas</v>
          </cell>
          <cell r="B109" t="str">
            <v>Kamilė Juzėnaitė</v>
          </cell>
          <cell r="C109">
            <v>41031</v>
          </cell>
          <cell r="D109">
            <v>9.7200000000000006</v>
          </cell>
          <cell r="E109">
            <v>54</v>
          </cell>
          <cell r="F109">
            <v>359</v>
          </cell>
          <cell r="G109">
            <v>43</v>
          </cell>
          <cell r="H109">
            <v>36.450000000000003</v>
          </cell>
          <cell r="I109">
            <v>56</v>
          </cell>
          <cell r="J109">
            <v>1.3281250000000001E-3</v>
          </cell>
          <cell r="K109">
            <v>27</v>
          </cell>
          <cell r="L109">
            <v>180</v>
          </cell>
        </row>
        <row r="110">
          <cell r="A110" t="str">
            <v>Jurbarkas</v>
          </cell>
          <cell r="B110" t="str">
            <v>Gustė Gudleikytė</v>
          </cell>
          <cell r="C110">
            <v>41267</v>
          </cell>
          <cell r="D110">
            <v>9.7200000000000006</v>
          </cell>
          <cell r="E110">
            <v>54</v>
          </cell>
          <cell r="F110">
            <v>360</v>
          </cell>
          <cell r="G110">
            <v>43</v>
          </cell>
          <cell r="H110">
            <v>18.37</v>
          </cell>
          <cell r="I110">
            <v>21</v>
          </cell>
          <cell r="J110">
            <v>1.2929398148148147E-3</v>
          </cell>
          <cell r="K110">
            <v>32</v>
          </cell>
          <cell r="L110">
            <v>150</v>
          </cell>
        </row>
        <row r="113">
          <cell r="A113">
            <v>10</v>
          </cell>
          <cell r="B113" t="str">
            <v>Raseinių r. Nemakščių Martyno Mažvydo gimnazija</v>
          </cell>
          <cell r="L113">
            <v>1043</v>
          </cell>
        </row>
        <row r="117">
          <cell r="A117" t="str">
            <v>Nemakščiai</v>
          </cell>
          <cell r="B117" t="str">
            <v>Tėja Lembutytė</v>
          </cell>
          <cell r="C117" t="str">
            <v>2012-00-00</v>
          </cell>
          <cell r="D117">
            <v>8.7200000000000006</v>
          </cell>
          <cell r="E117">
            <v>85</v>
          </cell>
          <cell r="F117">
            <v>399</v>
          </cell>
          <cell r="G117">
            <v>56</v>
          </cell>
          <cell r="H117">
            <v>36.51</v>
          </cell>
          <cell r="I117">
            <v>56</v>
          </cell>
          <cell r="J117">
            <v>1.3605324074074073E-3</v>
          </cell>
          <cell r="K117">
            <v>23</v>
          </cell>
          <cell r="L117">
            <v>220</v>
          </cell>
        </row>
        <row r="118">
          <cell r="A118" t="str">
            <v>Nemakščiai</v>
          </cell>
          <cell r="B118" t="str">
            <v>Justė Palubinskytė</v>
          </cell>
          <cell r="C118" t="str">
            <v>2012-00-00</v>
          </cell>
          <cell r="D118">
            <v>9.24</v>
          </cell>
          <cell r="E118">
            <v>69</v>
          </cell>
          <cell r="F118">
            <v>369</v>
          </cell>
          <cell r="G118">
            <v>46</v>
          </cell>
          <cell r="H118">
            <v>30.72</v>
          </cell>
          <cell r="I118">
            <v>44</v>
          </cell>
          <cell r="J118">
            <v>1.3680555555555557E-3</v>
          </cell>
          <cell r="K118">
            <v>22</v>
          </cell>
          <cell r="L118">
            <v>181</v>
          </cell>
        </row>
        <row r="119">
          <cell r="A119" t="str">
            <v>Nemakščiai</v>
          </cell>
          <cell r="B119" t="str">
            <v>Gabrielė Lukošiūtė</v>
          </cell>
          <cell r="C119" t="str">
            <v>2012-00-00</v>
          </cell>
          <cell r="D119">
            <v>9.1</v>
          </cell>
          <cell r="E119">
            <v>72</v>
          </cell>
          <cell r="F119">
            <v>366</v>
          </cell>
          <cell r="G119">
            <v>45</v>
          </cell>
          <cell r="H119">
            <v>30.19</v>
          </cell>
          <cell r="I119">
            <v>43</v>
          </cell>
          <cell r="J119">
            <v>1.1752314814814815E-3</v>
          </cell>
          <cell r="K119">
            <v>52</v>
          </cell>
          <cell r="L119">
            <v>212</v>
          </cell>
        </row>
        <row r="120">
          <cell r="A120" t="str">
            <v>Nemakščiai</v>
          </cell>
          <cell r="B120" t="str">
            <v>Darija Kontvainytė</v>
          </cell>
          <cell r="C120" t="str">
            <v>2012-00-00</v>
          </cell>
          <cell r="D120">
            <v>9.6199999999999992</v>
          </cell>
          <cell r="E120">
            <v>57</v>
          </cell>
          <cell r="F120">
            <v>366</v>
          </cell>
          <cell r="G120">
            <v>45</v>
          </cell>
          <cell r="H120">
            <v>53.26</v>
          </cell>
          <cell r="I120">
            <v>90</v>
          </cell>
          <cell r="J120">
            <v>1.3731481481481483E-3</v>
          </cell>
          <cell r="K120">
            <v>21</v>
          </cell>
          <cell r="L120">
            <v>213</v>
          </cell>
        </row>
        <row r="121">
          <cell r="A121" t="str">
            <v>Nemakščiai</v>
          </cell>
          <cell r="B121" t="str">
            <v>Kamilė Myniotaitė</v>
          </cell>
          <cell r="C121" t="str">
            <v>2012-00-00</v>
          </cell>
          <cell r="D121">
            <v>9.7799999999999994</v>
          </cell>
          <cell r="E121">
            <v>54</v>
          </cell>
          <cell r="F121">
            <v>319</v>
          </cell>
          <cell r="G121">
            <v>29</v>
          </cell>
          <cell r="H121">
            <v>30.77</v>
          </cell>
          <cell r="I121">
            <v>45</v>
          </cell>
          <cell r="J121">
            <v>1.3774305555555554E-3</v>
          </cell>
          <cell r="K121">
            <v>21</v>
          </cell>
          <cell r="L121">
            <v>149</v>
          </cell>
        </row>
        <row r="122">
          <cell r="A122" t="str">
            <v>Nemakščiai</v>
          </cell>
          <cell r="B122" t="str">
            <v>Kotryna Karvelytė</v>
          </cell>
          <cell r="C122" t="str">
            <v>2014-00-00</v>
          </cell>
          <cell r="D122">
            <v>9.1</v>
          </cell>
          <cell r="E122">
            <v>72</v>
          </cell>
          <cell r="F122">
            <v>341</v>
          </cell>
          <cell r="G122">
            <v>37</v>
          </cell>
          <cell r="H122">
            <v>40.67</v>
          </cell>
          <cell r="I122">
            <v>64</v>
          </cell>
          <cell r="J122">
            <v>1.2194444444444444E-3</v>
          </cell>
          <cell r="K122">
            <v>44</v>
          </cell>
          <cell r="L122">
            <v>217</v>
          </cell>
        </row>
        <row r="125">
          <cell r="A125">
            <v>11</v>
          </cell>
          <cell r="B125" t="str">
            <v>Kauno KTU inžinerijos licėjus</v>
          </cell>
          <cell r="L125">
            <v>1058</v>
          </cell>
        </row>
        <row r="129">
          <cell r="A129" t="str">
            <v>Kaunas</v>
          </cell>
          <cell r="B129" t="str">
            <v>Meda Sinkevičiūtė</v>
          </cell>
          <cell r="C129" t="str">
            <v>2014-00-00</v>
          </cell>
          <cell r="D129">
            <v>8.7799999999999994</v>
          </cell>
          <cell r="E129">
            <v>85</v>
          </cell>
          <cell r="F129">
            <v>361</v>
          </cell>
          <cell r="G129">
            <v>43</v>
          </cell>
          <cell r="H129">
            <v>18.11</v>
          </cell>
          <cell r="I129">
            <v>20</v>
          </cell>
          <cell r="J129">
            <v>1.1864583333333332E-3</v>
          </cell>
          <cell r="K129">
            <v>50</v>
          </cell>
          <cell r="L129">
            <v>198</v>
          </cell>
        </row>
        <row r="130">
          <cell r="A130" t="str">
            <v>Kaunas</v>
          </cell>
          <cell r="B130" t="str">
            <v>Gintarė Lukšaitė</v>
          </cell>
          <cell r="C130" t="str">
            <v>2014-00-00</v>
          </cell>
          <cell r="D130">
            <v>9.11</v>
          </cell>
          <cell r="E130">
            <v>72</v>
          </cell>
          <cell r="F130">
            <v>398</v>
          </cell>
          <cell r="G130">
            <v>56</v>
          </cell>
          <cell r="H130">
            <v>28.14</v>
          </cell>
          <cell r="I130">
            <v>39</v>
          </cell>
          <cell r="J130">
            <v>1.2761574074074075E-3</v>
          </cell>
          <cell r="K130">
            <v>35</v>
          </cell>
          <cell r="L130">
            <v>202</v>
          </cell>
        </row>
        <row r="131">
          <cell r="A131" t="str">
            <v>Kaunas</v>
          </cell>
          <cell r="B131" t="str">
            <v>Guoda Aleknaitė</v>
          </cell>
          <cell r="C131" t="str">
            <v>2013-00-00</v>
          </cell>
          <cell r="D131">
            <v>9.09</v>
          </cell>
          <cell r="E131">
            <v>75</v>
          </cell>
          <cell r="F131">
            <v>353</v>
          </cell>
          <cell r="G131">
            <v>41</v>
          </cell>
          <cell r="H131">
            <v>28.46</v>
          </cell>
          <cell r="I131">
            <v>40</v>
          </cell>
          <cell r="J131">
            <v>1.1031250000000002E-3</v>
          </cell>
          <cell r="K131">
            <v>66</v>
          </cell>
          <cell r="L131">
            <v>222</v>
          </cell>
        </row>
        <row r="132">
          <cell r="A132" t="str">
            <v>Kaunas</v>
          </cell>
          <cell r="B132" t="str">
            <v>Medeina Žotkevičiūtė</v>
          </cell>
          <cell r="C132" t="str">
            <v>2014-00-00</v>
          </cell>
          <cell r="D132">
            <v>8.23</v>
          </cell>
          <cell r="E132">
            <v>103</v>
          </cell>
          <cell r="F132">
            <v>381</v>
          </cell>
          <cell r="G132">
            <v>50</v>
          </cell>
          <cell r="H132">
            <v>28.12</v>
          </cell>
          <cell r="I132">
            <v>39</v>
          </cell>
          <cell r="J132">
            <v>1.202662037037037E-3</v>
          </cell>
          <cell r="K132">
            <v>47</v>
          </cell>
          <cell r="L132">
            <v>239</v>
          </cell>
        </row>
        <row r="133">
          <cell r="A133" t="str">
            <v>Kaunas</v>
          </cell>
          <cell r="B133" t="str">
            <v>Adelė Gumbelevičiūtė</v>
          </cell>
          <cell r="C133" t="str">
            <v>2013-00-00</v>
          </cell>
          <cell r="D133">
            <v>8.8000000000000007</v>
          </cell>
          <cell r="E133">
            <v>82</v>
          </cell>
          <cell r="F133">
            <v>393</v>
          </cell>
          <cell r="G133">
            <v>54</v>
          </cell>
          <cell r="H133">
            <v>16.100000000000001</v>
          </cell>
          <cell r="I133">
            <v>16</v>
          </cell>
          <cell r="J133">
            <v>1.2106481481481482E-3</v>
          </cell>
          <cell r="K133">
            <v>45</v>
          </cell>
          <cell r="L133">
            <v>197</v>
          </cell>
        </row>
        <row r="134">
          <cell r="A134" t="str">
            <v>Kaunas</v>
          </cell>
          <cell r="B134" t="str">
            <v>Gabrielė Mizaraitė</v>
          </cell>
          <cell r="C134" t="str">
            <v>2012-00-00</v>
          </cell>
          <cell r="D134">
            <v>9.51</v>
          </cell>
          <cell r="E134">
            <v>60</v>
          </cell>
          <cell r="F134">
            <v>365</v>
          </cell>
          <cell r="G134">
            <v>45</v>
          </cell>
          <cell r="H134">
            <v>29.87</v>
          </cell>
          <cell r="I134">
            <v>43</v>
          </cell>
          <cell r="J134">
            <v>1.207638888888889E-3</v>
          </cell>
          <cell r="K134">
            <v>46</v>
          </cell>
          <cell r="L134">
            <v>194</v>
          </cell>
        </row>
        <row r="137">
          <cell r="A137">
            <v>12</v>
          </cell>
          <cell r="B137" t="str">
            <v>Lazdijų Motiejaus Gustaičio gimnazija</v>
          </cell>
          <cell r="L137">
            <v>840</v>
          </cell>
        </row>
        <row r="141">
          <cell r="A141" t="str">
            <v>Lazdijai</v>
          </cell>
          <cell r="B141" t="str">
            <v>Viltė Miklušytė</v>
          </cell>
          <cell r="C141" t="str">
            <v>2012-00-00</v>
          </cell>
          <cell r="D141">
            <v>9</v>
          </cell>
          <cell r="E141">
            <v>75</v>
          </cell>
          <cell r="F141">
            <v>363</v>
          </cell>
          <cell r="G141">
            <v>44</v>
          </cell>
          <cell r="H141">
            <v>40.76</v>
          </cell>
          <cell r="I141">
            <v>64</v>
          </cell>
          <cell r="J141">
            <v>1.4924768518518516E-3</v>
          </cell>
          <cell r="K141">
            <v>10</v>
          </cell>
          <cell r="L141">
            <v>193</v>
          </cell>
        </row>
        <row r="142">
          <cell r="A142" t="str">
            <v>Lazdijai</v>
          </cell>
          <cell r="B142" t="str">
            <v>Elinga Černiauskaitė</v>
          </cell>
          <cell r="C142" t="str">
            <v>2012-00-00</v>
          </cell>
          <cell r="D142">
            <v>9.1</v>
          </cell>
          <cell r="E142">
            <v>72</v>
          </cell>
          <cell r="F142">
            <v>335</v>
          </cell>
          <cell r="G142">
            <v>35</v>
          </cell>
          <cell r="H142">
            <v>37.159999999999997</v>
          </cell>
          <cell r="I142">
            <v>57</v>
          </cell>
          <cell r="J142">
            <v>1.3692129629629629E-3</v>
          </cell>
          <cell r="K142">
            <v>22</v>
          </cell>
          <cell r="L142">
            <v>186</v>
          </cell>
        </row>
        <row r="143">
          <cell r="A143" t="str">
            <v>Lazdijai</v>
          </cell>
          <cell r="B143" t="str">
            <v>Brigita Navakauskaitė</v>
          </cell>
          <cell r="C143" t="str">
            <v>2012-00-00</v>
          </cell>
          <cell r="D143">
            <v>10.3</v>
          </cell>
          <cell r="E143">
            <v>39</v>
          </cell>
          <cell r="F143">
            <v>320</v>
          </cell>
          <cell r="G143">
            <v>30</v>
          </cell>
          <cell r="H143">
            <v>28.08</v>
          </cell>
          <cell r="I143">
            <v>39</v>
          </cell>
          <cell r="J143">
            <v>1.5376157407407407E-3</v>
          </cell>
          <cell r="K143">
            <v>6</v>
          </cell>
          <cell r="L143">
            <v>114</v>
          </cell>
        </row>
        <row r="144">
          <cell r="A144" t="str">
            <v>Lazdijai</v>
          </cell>
          <cell r="B144" t="str">
            <v>Auksė Marcinkevičiūtė</v>
          </cell>
          <cell r="C144" t="str">
            <v>2013-00-00</v>
          </cell>
          <cell r="D144">
            <v>9.48</v>
          </cell>
          <cell r="E144">
            <v>63</v>
          </cell>
          <cell r="F144">
            <v>326</v>
          </cell>
          <cell r="G144">
            <v>32</v>
          </cell>
          <cell r="H144">
            <v>36.9</v>
          </cell>
          <cell r="I144">
            <v>57</v>
          </cell>
          <cell r="J144">
            <v>1.4024305555555554E-3</v>
          </cell>
          <cell r="K144">
            <v>18</v>
          </cell>
          <cell r="L144">
            <v>170</v>
          </cell>
        </row>
        <row r="145">
          <cell r="A145" t="str">
            <v>Lazdijai</v>
          </cell>
          <cell r="B145" t="str">
            <v>Ieva Zablackaitė</v>
          </cell>
          <cell r="C145" t="str">
            <v>2013-00-00</v>
          </cell>
          <cell r="D145">
            <v>9.0500000000000007</v>
          </cell>
          <cell r="E145">
            <v>75</v>
          </cell>
          <cell r="F145">
            <v>351</v>
          </cell>
          <cell r="G145">
            <v>40</v>
          </cell>
          <cell r="H145">
            <v>32.29</v>
          </cell>
          <cell r="I145">
            <v>47</v>
          </cell>
          <cell r="J145">
            <v>1.5435185185185185E-3</v>
          </cell>
          <cell r="K145">
            <v>6</v>
          </cell>
          <cell r="L145">
            <v>168</v>
          </cell>
        </row>
        <row r="146">
          <cell r="A146" t="str">
            <v>Lazdijai</v>
          </cell>
          <cell r="B146" t="str">
            <v>Liepa Goberytė</v>
          </cell>
          <cell r="C146" t="str">
            <v>2012-00-00</v>
          </cell>
          <cell r="D146">
            <v>9.92</v>
          </cell>
          <cell r="E146">
            <v>49</v>
          </cell>
          <cell r="F146">
            <v>295</v>
          </cell>
          <cell r="G146">
            <v>21</v>
          </cell>
          <cell r="H146">
            <v>33.11</v>
          </cell>
          <cell r="I146">
            <v>49</v>
          </cell>
          <cell r="J146">
            <v>1.5797453703703705E-3</v>
          </cell>
          <cell r="K146">
            <v>4</v>
          </cell>
          <cell r="L146">
            <v>123</v>
          </cell>
        </row>
        <row r="149">
          <cell r="A149">
            <v>13</v>
          </cell>
          <cell r="B149" t="str">
            <v>Tauragės „Šaltinio“ progimnazija</v>
          </cell>
          <cell r="L149">
            <v>772</v>
          </cell>
        </row>
        <row r="153">
          <cell r="A153" t="str">
            <v>Tauragė</v>
          </cell>
          <cell r="B153" t="str">
            <v>Dorotėja Eičaitė</v>
          </cell>
          <cell r="C153" t="str">
            <v>2012-00-00</v>
          </cell>
          <cell r="D153">
            <v>10.15</v>
          </cell>
          <cell r="E153">
            <v>43</v>
          </cell>
          <cell r="F153">
            <v>326</v>
          </cell>
          <cell r="G153">
            <v>32</v>
          </cell>
          <cell r="H153">
            <v>26.68</v>
          </cell>
          <cell r="I153">
            <v>37</v>
          </cell>
          <cell r="J153">
            <v>1.3883101851851851E-3</v>
          </cell>
          <cell r="K153">
            <v>20</v>
          </cell>
          <cell r="L153">
            <v>132</v>
          </cell>
        </row>
        <row r="154">
          <cell r="A154" t="str">
            <v>Tauragė</v>
          </cell>
          <cell r="B154" t="str">
            <v>Gustė Rudminaitė</v>
          </cell>
          <cell r="C154" t="str">
            <v>2012-00-00</v>
          </cell>
          <cell r="D154">
            <v>8.82</v>
          </cell>
          <cell r="E154">
            <v>82</v>
          </cell>
          <cell r="F154">
            <v>380</v>
          </cell>
          <cell r="G154">
            <v>50</v>
          </cell>
          <cell r="H154">
            <v>27.08</v>
          </cell>
          <cell r="I154">
            <v>37</v>
          </cell>
          <cell r="J154">
            <v>1.1800925925925926E-3</v>
          </cell>
          <cell r="K154">
            <v>51</v>
          </cell>
          <cell r="L154">
            <v>220</v>
          </cell>
        </row>
        <row r="155">
          <cell r="A155" t="str">
            <v>Tauragė</v>
          </cell>
          <cell r="B155" t="str">
            <v>Anastasija Sofironova</v>
          </cell>
          <cell r="C155" t="str">
            <v>2013-00-00</v>
          </cell>
          <cell r="D155">
            <v>9.5</v>
          </cell>
          <cell r="E155">
            <v>60</v>
          </cell>
          <cell r="F155">
            <v>271</v>
          </cell>
          <cell r="G155">
            <v>13</v>
          </cell>
          <cell r="H155">
            <v>21.35</v>
          </cell>
          <cell r="I155">
            <v>26</v>
          </cell>
          <cell r="J155">
            <v>1.3173611111111112E-3</v>
          </cell>
          <cell r="K155">
            <v>29</v>
          </cell>
          <cell r="L155">
            <v>128</v>
          </cell>
        </row>
        <row r="156">
          <cell r="A156" t="str">
            <v>Tauragė</v>
          </cell>
          <cell r="B156" t="str">
            <v>Mintė Martinavičiūtė</v>
          </cell>
          <cell r="C156" t="str">
            <v>2013-00-00</v>
          </cell>
          <cell r="D156">
            <v>9.52</v>
          </cell>
          <cell r="E156">
            <v>60</v>
          </cell>
          <cell r="F156">
            <v>318</v>
          </cell>
          <cell r="G156">
            <v>29</v>
          </cell>
          <cell r="H156">
            <v>26.7</v>
          </cell>
          <cell r="I156">
            <v>37</v>
          </cell>
          <cell r="J156">
            <v>1.435763888888889E-3</v>
          </cell>
          <cell r="K156">
            <v>15</v>
          </cell>
          <cell r="L156">
            <v>141</v>
          </cell>
        </row>
        <row r="157">
          <cell r="A157" t="str">
            <v>Tauragė</v>
          </cell>
          <cell r="B157" t="str">
            <v>Gerda Druktenytė</v>
          </cell>
          <cell r="C157" t="str">
            <v>2013-00-00</v>
          </cell>
          <cell r="D157">
            <v>9.15</v>
          </cell>
          <cell r="E157">
            <v>72</v>
          </cell>
          <cell r="F157">
            <v>298</v>
          </cell>
          <cell r="G157">
            <v>22</v>
          </cell>
          <cell r="H157">
            <v>29.85</v>
          </cell>
          <cell r="I157">
            <v>43</v>
          </cell>
          <cell r="J157">
            <v>1.4400462962962963E-3</v>
          </cell>
          <cell r="K157">
            <v>14</v>
          </cell>
          <cell r="L157">
            <v>151</v>
          </cell>
        </row>
        <row r="227">
          <cell r="B227" t="str">
            <v>Varžybų sekretorius</v>
          </cell>
          <cell r="F227" t="str">
            <v>Arūnas Kamandulis</v>
          </cell>
        </row>
        <row r="229">
          <cell r="B229" t="str">
            <v>Vyr. varžybų teisėjas</v>
          </cell>
          <cell r="F229" t="str">
            <v>Vaidas Gumauskas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sku_lentele"/>
      <sheetName val="komandinis"/>
      <sheetName val="asm"/>
      <sheetName val="protokolas"/>
    </sheetNames>
    <sheetDataSet>
      <sheetData sheetId="0"/>
      <sheetData sheetId="1"/>
      <sheetData sheetId="2"/>
      <sheetData sheetId="3">
        <row r="1">
          <cell r="B1" t="str">
            <v>2025–2026 mokslo metų Lietuvos mokyklų žaidynių bendrojo ugdymo mokyklų lengvosios atletikos keturkovės tarpzoninės varžybos.  Alytus</v>
          </cell>
        </row>
        <row r="3">
          <cell r="B3" t="str">
            <v>Vaikinai</v>
          </cell>
          <cell r="I3" t="str">
            <v>2026 m. gegužės 13 d.</v>
          </cell>
        </row>
        <row r="5">
          <cell r="A5">
            <v>1</v>
          </cell>
          <cell r="B5" t="str">
            <v>Kauno r. Garliavos Jonučių progimnazija</v>
          </cell>
          <cell r="L5">
            <v>1148</v>
          </cell>
        </row>
        <row r="9">
          <cell r="A9" t="str">
            <v>Garliava</v>
          </cell>
          <cell r="B9" t="str">
            <v>Mangiris Morkis</v>
          </cell>
          <cell r="C9" t="str">
            <v>2012-00-00</v>
          </cell>
          <cell r="D9">
            <v>8.19</v>
          </cell>
          <cell r="E9">
            <v>82</v>
          </cell>
          <cell r="F9">
            <v>460</v>
          </cell>
          <cell r="G9">
            <v>49</v>
          </cell>
          <cell r="H9">
            <v>32.28</v>
          </cell>
          <cell r="I9">
            <v>31</v>
          </cell>
          <cell r="J9">
            <v>1.8118055555555554E-3</v>
          </cell>
          <cell r="K9">
            <v>51</v>
          </cell>
          <cell r="L9">
            <v>213</v>
          </cell>
        </row>
        <row r="10">
          <cell r="A10" t="str">
            <v>Garliava</v>
          </cell>
          <cell r="B10" t="str">
            <v>Lukas Poškus</v>
          </cell>
          <cell r="C10" t="str">
            <v>2013-00-00</v>
          </cell>
          <cell r="D10">
            <v>8.91</v>
          </cell>
          <cell r="E10">
            <v>55</v>
          </cell>
          <cell r="F10">
            <v>405</v>
          </cell>
          <cell r="G10">
            <v>30</v>
          </cell>
          <cell r="H10">
            <v>58</v>
          </cell>
          <cell r="I10">
            <v>69</v>
          </cell>
          <cell r="J10">
            <v>1.773148148148148E-3</v>
          </cell>
          <cell r="K10">
            <v>58</v>
          </cell>
          <cell r="L10">
            <v>212</v>
          </cell>
        </row>
        <row r="11">
          <cell r="A11" t="str">
            <v>Garliava</v>
          </cell>
          <cell r="B11" t="str">
            <v>Tajus Civilka</v>
          </cell>
          <cell r="C11" t="str">
            <v>2012-00-00</v>
          </cell>
          <cell r="D11">
            <v>8.2100000000000009</v>
          </cell>
          <cell r="E11">
            <v>78</v>
          </cell>
          <cell r="F11">
            <v>397</v>
          </cell>
          <cell r="G11">
            <v>28</v>
          </cell>
          <cell r="H11">
            <v>41.47</v>
          </cell>
          <cell r="I11">
            <v>44</v>
          </cell>
          <cell r="J11">
            <v>1.8460648148148149E-3</v>
          </cell>
          <cell r="K11">
            <v>46</v>
          </cell>
          <cell r="L11">
            <v>196</v>
          </cell>
        </row>
        <row r="12">
          <cell r="A12" t="str">
            <v>Garliava</v>
          </cell>
          <cell r="B12" t="str">
            <v>Aretas Klimaitis</v>
          </cell>
          <cell r="C12" t="str">
            <v>2012-00-00</v>
          </cell>
          <cell r="D12">
            <v>7.64</v>
          </cell>
          <cell r="E12">
            <v>101</v>
          </cell>
          <cell r="F12">
            <v>540</v>
          </cell>
          <cell r="G12">
            <v>75</v>
          </cell>
          <cell r="H12">
            <v>52.2</v>
          </cell>
          <cell r="I12">
            <v>60</v>
          </cell>
          <cell r="J12">
            <v>1.9065972222222221E-3</v>
          </cell>
          <cell r="K12">
            <v>38</v>
          </cell>
          <cell r="L12">
            <v>274</v>
          </cell>
        </row>
        <row r="13">
          <cell r="A13" t="str">
            <v>Garliava</v>
          </cell>
          <cell r="B13" t="str">
            <v>Rokas Sakalauskas</v>
          </cell>
          <cell r="C13" t="str">
            <v>2012-00-00</v>
          </cell>
          <cell r="D13">
            <v>9.18</v>
          </cell>
          <cell r="E13">
            <v>49</v>
          </cell>
          <cell r="F13">
            <v>420</v>
          </cell>
          <cell r="G13">
            <v>35</v>
          </cell>
          <cell r="H13">
            <v>45.89</v>
          </cell>
          <cell r="I13">
            <v>50</v>
          </cell>
          <cell r="J13">
            <v>1.9814814814814816E-3</v>
          </cell>
          <cell r="K13">
            <v>29</v>
          </cell>
          <cell r="L13">
            <v>163</v>
          </cell>
        </row>
        <row r="14">
          <cell r="A14" t="str">
            <v>Garliava</v>
          </cell>
          <cell r="B14" t="str">
            <v>Dovydas Talačka</v>
          </cell>
          <cell r="C14" t="str">
            <v>2012-00-00</v>
          </cell>
          <cell r="D14">
            <v>8.01</v>
          </cell>
          <cell r="E14">
            <v>86</v>
          </cell>
          <cell r="F14">
            <v>485</v>
          </cell>
          <cell r="G14">
            <v>57</v>
          </cell>
          <cell r="H14">
            <v>60.62</v>
          </cell>
          <cell r="I14">
            <v>72</v>
          </cell>
          <cell r="J14">
            <v>1.9101851851851851E-3</v>
          </cell>
          <cell r="K14">
            <v>38</v>
          </cell>
          <cell r="L14">
            <v>253</v>
          </cell>
        </row>
        <row r="17">
          <cell r="A17">
            <v>2</v>
          </cell>
          <cell r="B17" t="str">
            <v>Alytaus Šv. Benedikto gimnazija</v>
          </cell>
          <cell r="L17">
            <v>795</v>
          </cell>
        </row>
        <row r="21">
          <cell r="A21" t="str">
            <v>Alytus</v>
          </cell>
          <cell r="B21" t="str">
            <v>Nojus Aponas</v>
          </cell>
          <cell r="C21">
            <v>41061</v>
          </cell>
          <cell r="D21">
            <v>8.23</v>
          </cell>
          <cell r="E21">
            <v>78</v>
          </cell>
          <cell r="F21">
            <v>425</v>
          </cell>
          <cell r="G21">
            <v>37</v>
          </cell>
          <cell r="H21">
            <v>42.39</v>
          </cell>
          <cell r="I21">
            <v>46</v>
          </cell>
          <cell r="J21">
            <v>2.1277777777777779E-3</v>
          </cell>
          <cell r="K21">
            <v>15</v>
          </cell>
          <cell r="L21">
            <v>176</v>
          </cell>
        </row>
        <row r="22">
          <cell r="A22" t="str">
            <v>Alytus</v>
          </cell>
          <cell r="B22" t="str">
            <v>Artemii Bashkirov</v>
          </cell>
          <cell r="C22">
            <v>41264</v>
          </cell>
          <cell r="D22">
            <v>8.59</v>
          </cell>
          <cell r="E22">
            <v>68</v>
          </cell>
          <cell r="F22">
            <v>385</v>
          </cell>
          <cell r="G22">
            <v>24</v>
          </cell>
          <cell r="H22">
            <v>38.869999999999997</v>
          </cell>
          <cell r="I22">
            <v>40</v>
          </cell>
          <cell r="J22">
            <v>2.1120370370370368E-3</v>
          </cell>
          <cell r="K22">
            <v>17</v>
          </cell>
          <cell r="L22">
            <v>149</v>
          </cell>
        </row>
        <row r="23">
          <cell r="A23" t="str">
            <v>Alytus</v>
          </cell>
          <cell r="B23" t="str">
            <v>Žygimantas Jasmontas</v>
          </cell>
          <cell r="C23">
            <v>41089</v>
          </cell>
          <cell r="D23" t="str">
            <v>n</v>
          </cell>
          <cell r="E23">
            <v>0</v>
          </cell>
          <cell r="F23" t="str">
            <v>n</v>
          </cell>
          <cell r="G23">
            <v>0</v>
          </cell>
          <cell r="H23">
            <v>57.45</v>
          </cell>
          <cell r="I23">
            <v>68</v>
          </cell>
          <cell r="J23" t="str">
            <v>n</v>
          </cell>
          <cell r="K23">
            <v>0</v>
          </cell>
          <cell r="L23">
            <v>68</v>
          </cell>
        </row>
        <row r="24">
          <cell r="A24" t="str">
            <v>Alytus</v>
          </cell>
          <cell r="B24" t="str">
            <v>Markas Struckas</v>
          </cell>
          <cell r="C24">
            <v>41121</v>
          </cell>
          <cell r="D24">
            <v>9.11</v>
          </cell>
          <cell r="E24">
            <v>49</v>
          </cell>
          <cell r="F24">
            <v>352</v>
          </cell>
          <cell r="G24">
            <v>13</v>
          </cell>
          <cell r="H24">
            <v>36.729999999999997</v>
          </cell>
          <cell r="I24">
            <v>37</v>
          </cell>
          <cell r="J24">
            <v>2.181134259259259E-3</v>
          </cell>
          <cell r="K24">
            <v>11</v>
          </cell>
          <cell r="L24">
            <v>110</v>
          </cell>
        </row>
        <row r="25">
          <cell r="A25" t="str">
            <v>Alytus</v>
          </cell>
          <cell r="B25" t="str">
            <v>Tauras Atmanavičius</v>
          </cell>
          <cell r="C25">
            <v>41363</v>
          </cell>
          <cell r="D25">
            <v>8.57</v>
          </cell>
          <cell r="E25">
            <v>68</v>
          </cell>
          <cell r="F25">
            <v>440</v>
          </cell>
          <cell r="G25">
            <v>42</v>
          </cell>
          <cell r="H25">
            <v>38.71</v>
          </cell>
          <cell r="I25">
            <v>40</v>
          </cell>
          <cell r="J25">
            <v>2.0899305555555554E-3</v>
          </cell>
          <cell r="K25">
            <v>18</v>
          </cell>
          <cell r="L25">
            <v>168</v>
          </cell>
        </row>
        <row r="26">
          <cell r="A26" t="str">
            <v>Alytus</v>
          </cell>
          <cell r="B26" t="str">
            <v>Benediktas Kvainauskas</v>
          </cell>
          <cell r="C26">
            <v>40911</v>
          </cell>
          <cell r="D26">
            <v>8.4499999999999993</v>
          </cell>
          <cell r="E26">
            <v>71</v>
          </cell>
          <cell r="F26">
            <v>463</v>
          </cell>
          <cell r="G26">
            <v>50</v>
          </cell>
          <cell r="H26">
            <v>46.37</v>
          </cell>
          <cell r="I26">
            <v>51</v>
          </cell>
          <cell r="J26">
            <v>2.0660879629629627E-3</v>
          </cell>
          <cell r="K26">
            <v>20</v>
          </cell>
          <cell r="L26">
            <v>192</v>
          </cell>
        </row>
        <row r="29">
          <cell r="A29">
            <v>3</v>
          </cell>
          <cell r="B29" t="str">
            <v>Prienų „Ąžuolo“ progimnazija</v>
          </cell>
          <cell r="L29">
            <v>934</v>
          </cell>
        </row>
        <row r="33">
          <cell r="A33" t="str">
            <v>Prienai</v>
          </cell>
          <cell r="B33" t="str">
            <v>Augustas Sipavičius</v>
          </cell>
          <cell r="C33">
            <v>40949</v>
          </cell>
          <cell r="D33">
            <v>7.83</v>
          </cell>
          <cell r="E33">
            <v>93</v>
          </cell>
          <cell r="F33">
            <v>520</v>
          </cell>
          <cell r="G33">
            <v>69</v>
          </cell>
          <cell r="H33">
            <v>47.55</v>
          </cell>
          <cell r="I33">
            <v>53</v>
          </cell>
          <cell r="J33">
            <v>1.9250000000000003E-3</v>
          </cell>
          <cell r="K33">
            <v>36</v>
          </cell>
          <cell r="L33">
            <v>251</v>
          </cell>
        </row>
        <row r="34">
          <cell r="A34" t="str">
            <v>Prienai</v>
          </cell>
          <cell r="B34" t="str">
            <v>Motiejus Bertaška</v>
          </cell>
          <cell r="C34">
            <v>41285</v>
          </cell>
          <cell r="D34">
            <v>9.16</v>
          </cell>
          <cell r="E34">
            <v>49</v>
          </cell>
          <cell r="F34">
            <v>347</v>
          </cell>
          <cell r="G34">
            <v>11</v>
          </cell>
          <cell r="H34">
            <v>40.590000000000003</v>
          </cell>
          <cell r="I34">
            <v>43</v>
          </cell>
          <cell r="J34">
            <v>1.9792824074074075E-3</v>
          </cell>
          <cell r="K34">
            <v>29</v>
          </cell>
          <cell r="L34">
            <v>132</v>
          </cell>
        </row>
        <row r="35">
          <cell r="A35" t="str">
            <v>Prienai</v>
          </cell>
          <cell r="B35" t="str">
            <v>Oskaras Liniauskas</v>
          </cell>
          <cell r="C35">
            <v>41208</v>
          </cell>
          <cell r="D35">
            <v>9.06</v>
          </cell>
          <cell r="E35">
            <v>52</v>
          </cell>
          <cell r="F35">
            <v>377</v>
          </cell>
          <cell r="G35">
            <v>21</v>
          </cell>
          <cell r="H35">
            <v>33.630000000000003</v>
          </cell>
          <cell r="I35">
            <v>33</v>
          </cell>
          <cell r="J35">
            <v>1.8252314814814815E-3</v>
          </cell>
          <cell r="K35">
            <v>50</v>
          </cell>
          <cell r="L35">
            <v>156</v>
          </cell>
        </row>
        <row r="36">
          <cell r="A36" t="str">
            <v>Prienai</v>
          </cell>
          <cell r="B36" t="str">
            <v>Kajus Večerskas</v>
          </cell>
          <cell r="C36">
            <v>41044</v>
          </cell>
          <cell r="D36">
            <v>7.91</v>
          </cell>
          <cell r="E36">
            <v>89</v>
          </cell>
          <cell r="F36">
            <v>442</v>
          </cell>
          <cell r="G36">
            <v>43</v>
          </cell>
          <cell r="H36">
            <v>41.29</v>
          </cell>
          <cell r="I36">
            <v>44</v>
          </cell>
          <cell r="J36">
            <v>1.8011574074074074E-3</v>
          </cell>
          <cell r="K36">
            <v>53</v>
          </cell>
          <cell r="L36">
            <v>229</v>
          </cell>
        </row>
        <row r="37">
          <cell r="A37" t="str">
            <v>Prienai</v>
          </cell>
          <cell r="B37" t="str">
            <v>Džiugas Zasčiurinskas</v>
          </cell>
          <cell r="C37">
            <v>41584</v>
          </cell>
          <cell r="D37">
            <v>8.74</v>
          </cell>
          <cell r="E37">
            <v>61</v>
          </cell>
          <cell r="F37">
            <v>380</v>
          </cell>
          <cell r="G37">
            <v>22</v>
          </cell>
          <cell r="H37">
            <v>31.98</v>
          </cell>
          <cell r="I37">
            <v>30</v>
          </cell>
          <cell r="J37">
            <v>1.914351851851852E-3</v>
          </cell>
          <cell r="K37">
            <v>38</v>
          </cell>
          <cell r="L37">
            <v>151</v>
          </cell>
        </row>
        <row r="38">
          <cell r="A38" t="str">
            <v>Prienai</v>
          </cell>
          <cell r="B38" t="str">
            <v>Mantas Mažeika</v>
          </cell>
          <cell r="C38">
            <v>41120</v>
          </cell>
          <cell r="D38">
            <v>8.4700000000000006</v>
          </cell>
          <cell r="E38">
            <v>71</v>
          </cell>
          <cell r="F38">
            <v>353</v>
          </cell>
          <cell r="G38">
            <v>13</v>
          </cell>
          <cell r="H38">
            <v>38.65</v>
          </cell>
          <cell r="I38">
            <v>40</v>
          </cell>
          <cell r="J38">
            <v>2.0412037037037035E-3</v>
          </cell>
          <cell r="K38">
            <v>23</v>
          </cell>
          <cell r="L38">
            <v>147</v>
          </cell>
        </row>
        <row r="41">
          <cell r="A41">
            <v>4</v>
          </cell>
          <cell r="B41" t="str">
            <v>Druskininkų „Saulės“ pagrindinė mokykla</v>
          </cell>
          <cell r="L41">
            <v>988</v>
          </cell>
        </row>
        <row r="45">
          <cell r="A45" t="str">
            <v>Druskininkai</v>
          </cell>
          <cell r="B45" t="str">
            <v>Tristanas Pečiukonis</v>
          </cell>
          <cell r="C45" t="str">
            <v>2012-00-00</v>
          </cell>
          <cell r="D45">
            <v>8.6199999999999992</v>
          </cell>
          <cell r="E45">
            <v>65</v>
          </cell>
          <cell r="F45">
            <v>433</v>
          </cell>
          <cell r="G45">
            <v>40</v>
          </cell>
          <cell r="H45">
            <v>56.33</v>
          </cell>
          <cell r="I45">
            <v>66</v>
          </cell>
          <cell r="J45">
            <v>1.9105324074074074E-3</v>
          </cell>
          <cell r="K45">
            <v>38</v>
          </cell>
          <cell r="L45">
            <v>209</v>
          </cell>
        </row>
        <row r="46">
          <cell r="A46" t="str">
            <v>Druskininkai</v>
          </cell>
          <cell r="B46" t="str">
            <v>Dominykas Česnulis</v>
          </cell>
          <cell r="C46" t="str">
            <v>2012-00-00</v>
          </cell>
          <cell r="D46">
            <v>9.15</v>
          </cell>
          <cell r="E46">
            <v>49</v>
          </cell>
          <cell r="F46">
            <v>375</v>
          </cell>
          <cell r="G46">
            <v>20</v>
          </cell>
          <cell r="H46">
            <v>53.77</v>
          </cell>
          <cell r="I46">
            <v>62</v>
          </cell>
          <cell r="J46">
            <v>1.992939814814815E-3</v>
          </cell>
          <cell r="K46">
            <v>28</v>
          </cell>
          <cell r="L46">
            <v>159</v>
          </cell>
        </row>
        <row r="47">
          <cell r="A47" t="str">
            <v>Druskininkai</v>
          </cell>
          <cell r="B47" t="str">
            <v>Dominykas Skliutas</v>
          </cell>
          <cell r="C47" t="str">
            <v>2012-00-00</v>
          </cell>
          <cell r="D47">
            <v>8.91</v>
          </cell>
          <cell r="E47">
            <v>55</v>
          </cell>
          <cell r="F47">
            <v>410</v>
          </cell>
          <cell r="G47">
            <v>32</v>
          </cell>
          <cell r="H47">
            <v>56.71</v>
          </cell>
          <cell r="I47">
            <v>66</v>
          </cell>
          <cell r="J47">
            <v>2.1253472222222225E-3</v>
          </cell>
          <cell r="K47">
            <v>15</v>
          </cell>
          <cell r="L47">
            <v>168</v>
          </cell>
        </row>
        <row r="48">
          <cell r="A48" t="str">
            <v>Druskininkai</v>
          </cell>
          <cell r="B48" t="str">
            <v>Povilas Lukoševičius</v>
          </cell>
          <cell r="C48" t="str">
            <v>2012-00-00</v>
          </cell>
          <cell r="D48">
            <v>8.31</v>
          </cell>
          <cell r="E48">
            <v>75</v>
          </cell>
          <cell r="F48">
            <v>417</v>
          </cell>
          <cell r="G48">
            <v>34</v>
          </cell>
          <cell r="H48">
            <v>39.81</v>
          </cell>
          <cell r="I48">
            <v>41</v>
          </cell>
          <cell r="J48">
            <v>2.1430555555555556E-3</v>
          </cell>
          <cell r="K48">
            <v>14</v>
          </cell>
          <cell r="L48">
            <v>164</v>
          </cell>
        </row>
        <row r="49">
          <cell r="A49" t="str">
            <v>Druskininkai</v>
          </cell>
          <cell r="B49" t="str">
            <v>Adamas Kastantinavičius</v>
          </cell>
          <cell r="C49" t="str">
            <v>2013-00-00</v>
          </cell>
          <cell r="D49">
            <v>8.93</v>
          </cell>
          <cell r="E49">
            <v>55</v>
          </cell>
          <cell r="F49">
            <v>383</v>
          </cell>
          <cell r="G49">
            <v>23</v>
          </cell>
          <cell r="H49">
            <v>43.01</v>
          </cell>
          <cell r="I49">
            <v>47</v>
          </cell>
          <cell r="J49">
            <v>2.2501157407407405E-3</v>
          </cell>
          <cell r="K49">
            <v>7</v>
          </cell>
          <cell r="L49">
            <v>132</v>
          </cell>
        </row>
        <row r="50">
          <cell r="A50" t="str">
            <v>Druskininkai</v>
          </cell>
          <cell r="B50" t="str">
            <v>Nauris Pečiukonis</v>
          </cell>
          <cell r="C50" t="str">
            <v>2012-00-00</v>
          </cell>
          <cell r="D50">
            <v>8.32</v>
          </cell>
          <cell r="E50">
            <v>75</v>
          </cell>
          <cell r="F50">
            <v>492</v>
          </cell>
          <cell r="G50">
            <v>59</v>
          </cell>
          <cell r="H50">
            <v>69.930000000000007</v>
          </cell>
          <cell r="I50">
            <v>86</v>
          </cell>
          <cell r="J50">
            <v>1.7098379629629631E-3</v>
          </cell>
          <cell r="K50">
            <v>68</v>
          </cell>
          <cell r="L50">
            <v>288</v>
          </cell>
        </row>
        <row r="53">
          <cell r="A53">
            <v>5</v>
          </cell>
          <cell r="B53" t="str">
            <v>Marijampolės Rimanto Stankevičiaus progimnazija</v>
          </cell>
          <cell r="L53">
            <v>929</v>
          </cell>
        </row>
        <row r="57">
          <cell r="A57" t="str">
            <v>Marijampolė</v>
          </cell>
          <cell r="B57" t="str">
            <v>Dinas Bujauskas</v>
          </cell>
          <cell r="C57" t="str">
            <v>2012-00-00</v>
          </cell>
          <cell r="D57">
            <v>8.82</v>
          </cell>
          <cell r="E57">
            <v>58</v>
          </cell>
          <cell r="F57">
            <v>410</v>
          </cell>
          <cell r="G57">
            <v>32</v>
          </cell>
          <cell r="H57">
            <v>39.14</v>
          </cell>
          <cell r="I57">
            <v>41</v>
          </cell>
          <cell r="J57">
            <v>1.7342592592592592E-3</v>
          </cell>
          <cell r="K57">
            <v>64</v>
          </cell>
          <cell r="L57">
            <v>195</v>
          </cell>
        </row>
        <row r="58">
          <cell r="A58" t="str">
            <v>Marijampolė</v>
          </cell>
          <cell r="B58" t="str">
            <v>Arijus Arbatavičius</v>
          </cell>
          <cell r="C58" t="str">
            <v>2012-00-00</v>
          </cell>
          <cell r="D58">
            <v>8.06</v>
          </cell>
          <cell r="E58">
            <v>86</v>
          </cell>
          <cell r="F58">
            <v>490</v>
          </cell>
          <cell r="G58">
            <v>59</v>
          </cell>
          <cell r="H58">
            <v>24.88</v>
          </cell>
          <cell r="I58">
            <v>20</v>
          </cell>
          <cell r="J58">
            <v>1.8074074074074071E-3</v>
          </cell>
          <cell r="K58">
            <v>52</v>
          </cell>
          <cell r="L58">
            <v>217</v>
          </cell>
        </row>
        <row r="59">
          <cell r="A59" t="str">
            <v>Marijampolė</v>
          </cell>
          <cell r="B59" t="str">
            <v>Kajus Ledzinskas</v>
          </cell>
          <cell r="C59" t="str">
            <v>2012-00-00</v>
          </cell>
          <cell r="D59">
            <v>8.09</v>
          </cell>
          <cell r="E59">
            <v>86</v>
          </cell>
          <cell r="F59">
            <v>470</v>
          </cell>
          <cell r="G59">
            <v>52</v>
          </cell>
          <cell r="H59">
            <v>44.12</v>
          </cell>
          <cell r="I59">
            <v>49</v>
          </cell>
          <cell r="J59">
            <v>2.0221064814814815E-3</v>
          </cell>
          <cell r="K59">
            <v>26</v>
          </cell>
          <cell r="L59">
            <v>213</v>
          </cell>
        </row>
        <row r="60">
          <cell r="A60" t="str">
            <v>Marijampolė</v>
          </cell>
          <cell r="B60" t="str">
            <v>Dominykas Žaliauskas</v>
          </cell>
          <cell r="C60" t="str">
            <v>2012-00-00</v>
          </cell>
          <cell r="D60">
            <v>9.42</v>
          </cell>
          <cell r="E60">
            <v>41</v>
          </cell>
          <cell r="F60">
            <v>370</v>
          </cell>
          <cell r="G60">
            <v>19</v>
          </cell>
          <cell r="H60">
            <v>34.14</v>
          </cell>
          <cell r="I60">
            <v>34</v>
          </cell>
          <cell r="J60">
            <v>2.0731481481481482E-3</v>
          </cell>
          <cell r="K60">
            <v>20</v>
          </cell>
          <cell r="L60">
            <v>114</v>
          </cell>
        </row>
        <row r="61">
          <cell r="A61" t="str">
            <v>Marijampolė</v>
          </cell>
          <cell r="B61" t="str">
            <v>Markas Laukaitis</v>
          </cell>
          <cell r="C61" t="str">
            <v>2012-00-00</v>
          </cell>
          <cell r="D61">
            <v>10.15</v>
          </cell>
          <cell r="E61">
            <v>25</v>
          </cell>
          <cell r="F61">
            <v>368</v>
          </cell>
          <cell r="G61">
            <v>18</v>
          </cell>
          <cell r="H61">
            <v>28.82</v>
          </cell>
          <cell r="I61">
            <v>26</v>
          </cell>
          <cell r="J61">
            <v>2.1200231481481482E-3</v>
          </cell>
          <cell r="K61">
            <v>16</v>
          </cell>
          <cell r="L61">
            <v>85</v>
          </cell>
        </row>
        <row r="62">
          <cell r="A62" t="str">
            <v>Marijampolė</v>
          </cell>
          <cell r="B62" t="str">
            <v>Justas Geležius</v>
          </cell>
          <cell r="C62" t="str">
            <v>2012-00-00</v>
          </cell>
          <cell r="D62">
            <v>8.5299999999999994</v>
          </cell>
          <cell r="E62">
            <v>68</v>
          </cell>
          <cell r="F62">
            <v>466</v>
          </cell>
          <cell r="G62">
            <v>51</v>
          </cell>
          <cell r="H62">
            <v>43.18</v>
          </cell>
          <cell r="I62">
            <v>47</v>
          </cell>
          <cell r="J62">
            <v>2.0320601851851849E-3</v>
          </cell>
          <cell r="K62">
            <v>24</v>
          </cell>
          <cell r="L62">
            <v>190</v>
          </cell>
        </row>
        <row r="65">
          <cell r="A65">
            <v>6</v>
          </cell>
          <cell r="B65" t="str">
            <v>Šakių „Varpo“ nokykla</v>
          </cell>
          <cell r="L65">
            <v>1093</v>
          </cell>
        </row>
        <row r="69">
          <cell r="A69" t="str">
            <v>Šakiai</v>
          </cell>
          <cell r="B69" t="str">
            <v>Mantas Užupis</v>
          </cell>
          <cell r="C69" t="str">
            <v>2013-00-00</v>
          </cell>
          <cell r="D69">
            <v>9</v>
          </cell>
          <cell r="E69">
            <v>52</v>
          </cell>
          <cell r="F69">
            <v>390</v>
          </cell>
          <cell r="G69">
            <v>25</v>
          </cell>
          <cell r="H69">
            <v>44.14</v>
          </cell>
          <cell r="I69">
            <v>49</v>
          </cell>
          <cell r="J69">
            <v>1.9274305555555555E-3</v>
          </cell>
          <cell r="K69">
            <v>36</v>
          </cell>
          <cell r="L69">
            <v>162</v>
          </cell>
        </row>
        <row r="70">
          <cell r="A70" t="str">
            <v>Šakiai</v>
          </cell>
          <cell r="B70" t="str">
            <v>Aretas Mikutaitis</v>
          </cell>
          <cell r="C70" t="str">
            <v>2013-00-00</v>
          </cell>
          <cell r="D70">
            <v>8.41</v>
          </cell>
          <cell r="E70">
            <v>71</v>
          </cell>
          <cell r="F70">
            <v>420</v>
          </cell>
          <cell r="G70">
            <v>35</v>
          </cell>
          <cell r="H70">
            <v>35.99</v>
          </cell>
          <cell r="I70">
            <v>35</v>
          </cell>
          <cell r="J70">
            <v>1.9221064814814815E-3</v>
          </cell>
          <cell r="K70">
            <v>36</v>
          </cell>
          <cell r="L70">
            <v>177</v>
          </cell>
        </row>
        <row r="71">
          <cell r="A71" t="str">
            <v>Šakiai</v>
          </cell>
          <cell r="B71" t="str">
            <v>Justas Rakauskas</v>
          </cell>
          <cell r="C71" t="str">
            <v>2014-00-00</v>
          </cell>
          <cell r="D71">
            <v>8.51</v>
          </cell>
          <cell r="E71">
            <v>68</v>
          </cell>
          <cell r="F71">
            <v>452</v>
          </cell>
          <cell r="G71">
            <v>46</v>
          </cell>
          <cell r="H71">
            <v>46.2</v>
          </cell>
          <cell r="I71">
            <v>51</v>
          </cell>
          <cell r="J71">
            <v>1.9512731481481484E-3</v>
          </cell>
          <cell r="K71">
            <v>33</v>
          </cell>
          <cell r="L71">
            <v>198</v>
          </cell>
        </row>
        <row r="72">
          <cell r="A72" t="str">
            <v>Šakiai</v>
          </cell>
          <cell r="B72" t="str">
            <v>Kajus Zimnickas</v>
          </cell>
          <cell r="C72" t="str">
            <v>2012-00-00</v>
          </cell>
          <cell r="D72">
            <v>8.26</v>
          </cell>
          <cell r="E72">
            <v>78</v>
          </cell>
          <cell r="F72">
            <v>480</v>
          </cell>
          <cell r="G72">
            <v>55</v>
          </cell>
          <cell r="H72">
            <v>52.19</v>
          </cell>
          <cell r="I72">
            <v>60</v>
          </cell>
          <cell r="J72">
            <v>1.9274305555555555E-3</v>
          </cell>
          <cell r="K72">
            <v>36</v>
          </cell>
          <cell r="L72">
            <v>229</v>
          </cell>
        </row>
        <row r="73">
          <cell r="A73" t="str">
            <v>Šakiai</v>
          </cell>
          <cell r="B73" t="str">
            <v>Jonas Viliūšis</v>
          </cell>
          <cell r="C73" t="str">
            <v>2012-00-00</v>
          </cell>
          <cell r="D73">
            <v>8.02</v>
          </cell>
          <cell r="E73">
            <v>86</v>
          </cell>
          <cell r="F73">
            <v>520</v>
          </cell>
          <cell r="G73">
            <v>69</v>
          </cell>
          <cell r="H73">
            <v>59.64</v>
          </cell>
          <cell r="I73">
            <v>71</v>
          </cell>
          <cell r="J73">
            <v>1.7940972222222221E-3</v>
          </cell>
          <cell r="K73">
            <v>54</v>
          </cell>
          <cell r="L73">
            <v>280</v>
          </cell>
        </row>
        <row r="74">
          <cell r="A74" t="str">
            <v>Šakiai</v>
          </cell>
          <cell r="B74" t="str">
            <v>Gustas Snieganas</v>
          </cell>
          <cell r="C74" t="str">
            <v>2013-00-00</v>
          </cell>
          <cell r="D74">
            <v>8.3699999999999992</v>
          </cell>
          <cell r="E74">
            <v>75</v>
          </cell>
          <cell r="F74">
            <v>450</v>
          </cell>
          <cell r="G74">
            <v>45</v>
          </cell>
          <cell r="H74">
            <v>46.92</v>
          </cell>
          <cell r="I74">
            <v>51</v>
          </cell>
          <cell r="J74">
            <v>1.9114583333333334E-3</v>
          </cell>
          <cell r="K74">
            <v>38</v>
          </cell>
          <cell r="L74">
            <v>209</v>
          </cell>
        </row>
        <row r="77">
          <cell r="A77">
            <v>7</v>
          </cell>
          <cell r="B77" t="str">
            <v>Vilkaviškio r. Gražiškių gimnazija</v>
          </cell>
          <cell r="L77">
            <v>802</v>
          </cell>
        </row>
        <row r="81">
          <cell r="A81" t="str">
            <v>Gražiškiai</v>
          </cell>
          <cell r="B81" t="str">
            <v>Paulius Ciprisevičius</v>
          </cell>
          <cell r="C81" t="str">
            <v>2013-00-00</v>
          </cell>
          <cell r="D81">
            <v>9.49</v>
          </cell>
          <cell r="E81">
            <v>41</v>
          </cell>
          <cell r="F81">
            <v>370</v>
          </cell>
          <cell r="G81">
            <v>19</v>
          </cell>
          <cell r="H81">
            <v>31.52</v>
          </cell>
          <cell r="I81">
            <v>30</v>
          </cell>
          <cell r="J81">
            <v>2.2773148148148149E-3</v>
          </cell>
          <cell r="K81">
            <v>5</v>
          </cell>
          <cell r="L81">
            <v>95</v>
          </cell>
        </row>
        <row r="82">
          <cell r="A82" t="str">
            <v>Gražiškiai</v>
          </cell>
          <cell r="B82" t="str">
            <v>Gabrielius Rimavičius</v>
          </cell>
          <cell r="C82" t="str">
            <v>2013-00-00</v>
          </cell>
          <cell r="D82">
            <v>9.4499999999999993</v>
          </cell>
          <cell r="E82">
            <v>41</v>
          </cell>
          <cell r="F82">
            <v>390</v>
          </cell>
          <cell r="G82">
            <v>25</v>
          </cell>
          <cell r="H82">
            <v>47.45</v>
          </cell>
          <cell r="I82">
            <v>53</v>
          </cell>
          <cell r="J82">
            <v>2.1334490740740741E-3</v>
          </cell>
          <cell r="K82">
            <v>15</v>
          </cell>
          <cell r="L82">
            <v>134</v>
          </cell>
        </row>
        <row r="83">
          <cell r="A83" t="str">
            <v>Gražiškiai</v>
          </cell>
          <cell r="B83" t="str">
            <v>Matas Zubavičius</v>
          </cell>
          <cell r="C83" t="str">
            <v>2013-00-00</v>
          </cell>
          <cell r="D83">
            <v>9.15</v>
          </cell>
          <cell r="E83">
            <v>49</v>
          </cell>
          <cell r="F83">
            <v>400</v>
          </cell>
          <cell r="G83">
            <v>29</v>
          </cell>
          <cell r="H83">
            <v>28.85</v>
          </cell>
          <cell r="I83">
            <v>26</v>
          </cell>
          <cell r="J83">
            <v>2.0746527777777777E-3</v>
          </cell>
          <cell r="K83">
            <v>20</v>
          </cell>
          <cell r="L83">
            <v>124</v>
          </cell>
        </row>
        <row r="84">
          <cell r="A84" t="str">
            <v>Gražiškiai</v>
          </cell>
          <cell r="B84" t="str">
            <v>Matas Čiukauskas</v>
          </cell>
          <cell r="C84" t="str">
            <v>2012-00-00</v>
          </cell>
          <cell r="D84">
            <v>7.98</v>
          </cell>
          <cell r="E84">
            <v>89</v>
          </cell>
          <cell r="F84">
            <v>477</v>
          </cell>
          <cell r="G84">
            <v>54</v>
          </cell>
          <cell r="H84">
            <v>56.91</v>
          </cell>
          <cell r="I84">
            <v>66</v>
          </cell>
          <cell r="J84" t="str">
            <v>n</v>
          </cell>
          <cell r="K84">
            <v>0</v>
          </cell>
          <cell r="L84">
            <v>209</v>
          </cell>
        </row>
        <row r="85">
          <cell r="A85" t="str">
            <v>Gražiškiai</v>
          </cell>
          <cell r="B85" t="str">
            <v>Tautvydas Puzeris</v>
          </cell>
          <cell r="C85" t="str">
            <v>2012-00-00</v>
          </cell>
          <cell r="D85">
            <v>8.5500000000000007</v>
          </cell>
          <cell r="E85">
            <v>68</v>
          </cell>
          <cell r="F85">
            <v>458</v>
          </cell>
          <cell r="G85">
            <v>48</v>
          </cell>
          <cell r="H85">
            <v>48.87</v>
          </cell>
          <cell r="I85">
            <v>54</v>
          </cell>
          <cell r="J85">
            <v>1.961689814814815E-3</v>
          </cell>
          <cell r="K85">
            <v>32</v>
          </cell>
          <cell r="L85">
            <v>202</v>
          </cell>
        </row>
        <row r="86">
          <cell r="A86" t="str">
            <v>Gražiškiai</v>
          </cell>
          <cell r="B86" t="str">
            <v>Dovydas Mirauskas</v>
          </cell>
          <cell r="C86" t="str">
            <v>2012-00-00</v>
          </cell>
          <cell r="D86">
            <v>8.9600000000000009</v>
          </cell>
          <cell r="E86">
            <v>55</v>
          </cell>
          <cell r="F86">
            <v>407</v>
          </cell>
          <cell r="G86">
            <v>31</v>
          </cell>
          <cell r="H86">
            <v>30.27</v>
          </cell>
          <cell r="I86">
            <v>28</v>
          </cell>
          <cell r="J86">
            <v>2.0856481481481481E-3</v>
          </cell>
          <cell r="K86">
            <v>19</v>
          </cell>
          <cell r="L86">
            <v>133</v>
          </cell>
        </row>
        <row r="89">
          <cell r="A89">
            <v>8</v>
          </cell>
          <cell r="B89" t="str">
            <v>Pagėgių Algimanto Mackaus gimnazija</v>
          </cell>
          <cell r="L89">
            <v>671</v>
          </cell>
        </row>
        <row r="93">
          <cell r="A93" t="str">
            <v>Pagėgiai</v>
          </cell>
          <cell r="B93" t="str">
            <v>Kristupas Janušaitis</v>
          </cell>
          <cell r="C93">
            <v>40976</v>
          </cell>
          <cell r="D93">
            <v>8.6</v>
          </cell>
          <cell r="E93">
            <v>65</v>
          </cell>
          <cell r="F93">
            <v>435</v>
          </cell>
          <cell r="G93">
            <v>40</v>
          </cell>
          <cell r="H93">
            <v>35.36</v>
          </cell>
          <cell r="I93">
            <v>35</v>
          </cell>
          <cell r="J93">
            <v>2.0663194444444448E-3</v>
          </cell>
          <cell r="K93">
            <v>20</v>
          </cell>
          <cell r="L93">
            <v>160</v>
          </cell>
        </row>
        <row r="94">
          <cell r="A94" t="str">
            <v>Pagėgiai</v>
          </cell>
          <cell r="B94" t="str">
            <v>Kasparas Kuskys</v>
          </cell>
          <cell r="C94">
            <v>41705</v>
          </cell>
          <cell r="D94">
            <v>9.2100000000000009</v>
          </cell>
          <cell r="E94">
            <v>46</v>
          </cell>
          <cell r="F94">
            <v>388</v>
          </cell>
          <cell r="G94">
            <v>25</v>
          </cell>
          <cell r="H94">
            <v>29.68</v>
          </cell>
          <cell r="I94">
            <v>27</v>
          </cell>
          <cell r="J94">
            <v>2.3368055555555559E-3</v>
          </cell>
          <cell r="K94">
            <v>3</v>
          </cell>
          <cell r="L94">
            <v>101</v>
          </cell>
        </row>
        <row r="95">
          <cell r="A95" t="str">
            <v>Pagėgiai</v>
          </cell>
          <cell r="B95" t="str">
            <v>Mantas Vaisėta</v>
          </cell>
          <cell r="C95">
            <v>41012</v>
          </cell>
          <cell r="D95">
            <v>8.33</v>
          </cell>
          <cell r="E95">
            <v>75</v>
          </cell>
          <cell r="F95">
            <v>462</v>
          </cell>
          <cell r="G95">
            <v>49</v>
          </cell>
          <cell r="H95">
            <v>37.299999999999997</v>
          </cell>
          <cell r="I95">
            <v>38</v>
          </cell>
          <cell r="J95">
            <v>1.9149305555555558E-3</v>
          </cell>
          <cell r="K95">
            <v>38</v>
          </cell>
          <cell r="L95">
            <v>200</v>
          </cell>
        </row>
        <row r="96">
          <cell r="A96" t="str">
            <v>Pagėgiai</v>
          </cell>
          <cell r="B96" t="str">
            <v>Einoras Žiogas</v>
          </cell>
          <cell r="C96">
            <v>41765</v>
          </cell>
          <cell r="D96">
            <v>9.35</v>
          </cell>
          <cell r="E96">
            <v>44</v>
          </cell>
          <cell r="F96">
            <v>330</v>
          </cell>
          <cell r="G96">
            <v>5</v>
          </cell>
          <cell r="H96">
            <v>47</v>
          </cell>
          <cell r="I96">
            <v>53</v>
          </cell>
          <cell r="J96">
            <v>2.5701388888888887E-3</v>
          </cell>
          <cell r="K96">
            <v>0</v>
          </cell>
          <cell r="L96">
            <v>102</v>
          </cell>
        </row>
        <row r="97">
          <cell r="A97" t="str">
            <v>Pagėgiai</v>
          </cell>
          <cell r="B97" t="str">
            <v>Danielius Budrikas</v>
          </cell>
          <cell r="C97">
            <v>41407</v>
          </cell>
          <cell r="D97">
            <v>8.9600000000000009</v>
          </cell>
          <cell r="E97">
            <v>55</v>
          </cell>
          <cell r="F97">
            <v>335</v>
          </cell>
          <cell r="G97">
            <v>7</v>
          </cell>
          <cell r="H97">
            <v>31.42</v>
          </cell>
          <cell r="I97">
            <v>30</v>
          </cell>
          <cell r="J97">
            <v>2.3248842592592596E-3</v>
          </cell>
          <cell r="K97">
            <v>3</v>
          </cell>
          <cell r="L97">
            <v>95</v>
          </cell>
        </row>
        <row r="98">
          <cell r="A98" t="str">
            <v>Pagėgiai</v>
          </cell>
          <cell r="B98" t="str">
            <v>Domas Liudas</v>
          </cell>
          <cell r="C98">
            <v>41413</v>
          </cell>
          <cell r="D98">
            <v>9.41</v>
          </cell>
          <cell r="E98">
            <v>41</v>
          </cell>
          <cell r="F98">
            <v>367</v>
          </cell>
          <cell r="G98">
            <v>18</v>
          </cell>
          <cell r="H98">
            <v>39.54</v>
          </cell>
          <cell r="I98">
            <v>41</v>
          </cell>
          <cell r="J98">
            <v>2.2362268518518517E-3</v>
          </cell>
          <cell r="K98">
            <v>8</v>
          </cell>
          <cell r="L98">
            <v>108</v>
          </cell>
        </row>
        <row r="101">
          <cell r="A101">
            <v>9</v>
          </cell>
          <cell r="B101" t="str">
            <v>Jurbarko Vytauto Didžiojo pagrindinė mokykla</v>
          </cell>
          <cell r="L101">
            <v>780</v>
          </cell>
        </row>
        <row r="105">
          <cell r="A105" t="str">
            <v>Jurbarkas</v>
          </cell>
          <cell r="B105" t="str">
            <v>Majus Gutauskas</v>
          </cell>
          <cell r="C105" t="str">
            <v>2012-00-00</v>
          </cell>
          <cell r="D105">
            <v>8.01</v>
          </cell>
          <cell r="E105">
            <v>86</v>
          </cell>
          <cell r="F105">
            <v>428</v>
          </cell>
          <cell r="G105">
            <v>38</v>
          </cell>
          <cell r="H105">
            <v>45.59</v>
          </cell>
          <cell r="I105">
            <v>50</v>
          </cell>
          <cell r="J105">
            <v>2.0096064814814816E-3</v>
          </cell>
          <cell r="K105">
            <v>27</v>
          </cell>
          <cell r="L105">
            <v>201</v>
          </cell>
        </row>
        <row r="106">
          <cell r="A106" t="str">
            <v>Jurbarkas</v>
          </cell>
          <cell r="B106" t="str">
            <v>Nojus Bilevičius</v>
          </cell>
          <cell r="C106" t="str">
            <v>2012-00-00</v>
          </cell>
          <cell r="D106">
            <v>8.36</v>
          </cell>
          <cell r="E106">
            <v>75</v>
          </cell>
          <cell r="F106">
            <v>410</v>
          </cell>
          <cell r="G106">
            <v>32</v>
          </cell>
          <cell r="H106">
            <v>43.79</v>
          </cell>
          <cell r="I106">
            <v>47</v>
          </cell>
          <cell r="J106">
            <v>2.0918981481481479E-3</v>
          </cell>
          <cell r="K106">
            <v>18</v>
          </cell>
          <cell r="L106">
            <v>172</v>
          </cell>
        </row>
        <row r="107">
          <cell r="A107" t="str">
            <v>Jurbarkas</v>
          </cell>
          <cell r="B107" t="str">
            <v>Adomas Kriščiūnas</v>
          </cell>
          <cell r="C107" t="str">
            <v>2012-00-00</v>
          </cell>
          <cell r="D107">
            <v>8.74</v>
          </cell>
          <cell r="E107">
            <v>61</v>
          </cell>
          <cell r="F107">
            <v>400</v>
          </cell>
          <cell r="G107">
            <v>29</v>
          </cell>
          <cell r="H107">
            <v>33.44</v>
          </cell>
          <cell r="I107">
            <v>33</v>
          </cell>
          <cell r="J107">
            <v>1.9743055555555555E-3</v>
          </cell>
          <cell r="K107">
            <v>30</v>
          </cell>
          <cell r="L107">
            <v>153</v>
          </cell>
        </row>
        <row r="109">
          <cell r="A109" t="str">
            <v>Jurbarkas</v>
          </cell>
          <cell r="B109" t="str">
            <v>Eimantas Vyturys</v>
          </cell>
          <cell r="C109" t="str">
            <v>2013-00-00</v>
          </cell>
          <cell r="D109">
            <v>8.7200000000000006</v>
          </cell>
          <cell r="E109">
            <v>61</v>
          </cell>
          <cell r="F109">
            <v>423</v>
          </cell>
          <cell r="G109">
            <v>36</v>
          </cell>
          <cell r="H109">
            <v>31.17</v>
          </cell>
          <cell r="I109">
            <v>30</v>
          </cell>
          <cell r="J109">
            <v>2.5942129629629631E-3</v>
          </cell>
          <cell r="K109">
            <v>0</v>
          </cell>
          <cell r="L109">
            <v>127</v>
          </cell>
        </row>
        <row r="110">
          <cell r="A110" t="str">
            <v>Jurbarkas</v>
          </cell>
          <cell r="B110" t="str">
            <v>Dominykas Karvelis</v>
          </cell>
          <cell r="C110" t="str">
            <v>2012-00-00</v>
          </cell>
          <cell r="D110">
            <v>9.14</v>
          </cell>
          <cell r="E110">
            <v>49</v>
          </cell>
          <cell r="F110">
            <v>444</v>
          </cell>
          <cell r="G110">
            <v>43</v>
          </cell>
          <cell r="H110">
            <v>35.909999999999997</v>
          </cell>
          <cell r="I110">
            <v>35</v>
          </cell>
          <cell r="J110">
            <v>2.6517361111111112E-3</v>
          </cell>
          <cell r="K110">
            <v>0</v>
          </cell>
          <cell r="L110">
            <v>127</v>
          </cell>
        </row>
        <row r="113">
          <cell r="A113">
            <v>10</v>
          </cell>
          <cell r="B113" t="str">
            <v>Raseinių Šaltinio progimnazija</v>
          </cell>
          <cell r="L113">
            <v>827</v>
          </cell>
        </row>
        <row r="117">
          <cell r="A117" t="str">
            <v>Raseiniai</v>
          </cell>
          <cell r="B117" t="str">
            <v>Pijus Verpetinskas</v>
          </cell>
          <cell r="C117">
            <v>41722</v>
          </cell>
          <cell r="D117">
            <v>9.0399999999999991</v>
          </cell>
          <cell r="E117">
            <v>52</v>
          </cell>
          <cell r="F117">
            <v>406</v>
          </cell>
          <cell r="G117">
            <v>31</v>
          </cell>
          <cell r="H117">
            <v>44.81</v>
          </cell>
          <cell r="I117">
            <v>49</v>
          </cell>
          <cell r="J117">
            <v>2.1025462962962964E-3</v>
          </cell>
          <cell r="K117">
            <v>17</v>
          </cell>
          <cell r="L117">
            <v>149</v>
          </cell>
        </row>
        <row r="118">
          <cell r="A118" t="str">
            <v>Raseiniai</v>
          </cell>
          <cell r="B118" t="str">
            <v>Tauras Pauliuščenko</v>
          </cell>
          <cell r="C118">
            <v>41430</v>
          </cell>
          <cell r="D118">
            <v>9.49</v>
          </cell>
          <cell r="E118">
            <v>41</v>
          </cell>
          <cell r="F118">
            <v>378</v>
          </cell>
          <cell r="G118">
            <v>21</v>
          </cell>
          <cell r="H118">
            <v>41.55</v>
          </cell>
          <cell r="I118">
            <v>44</v>
          </cell>
          <cell r="J118">
            <v>2.1841435185185189E-3</v>
          </cell>
          <cell r="K118">
            <v>11</v>
          </cell>
          <cell r="L118">
            <v>117</v>
          </cell>
        </row>
        <row r="119">
          <cell r="A119" t="str">
            <v>Raseiniai</v>
          </cell>
          <cell r="B119" t="str">
            <v>Leonas Kinderis</v>
          </cell>
          <cell r="C119">
            <v>41045</v>
          </cell>
          <cell r="D119">
            <v>8.6</v>
          </cell>
          <cell r="E119">
            <v>65</v>
          </cell>
          <cell r="F119">
            <v>465</v>
          </cell>
          <cell r="G119">
            <v>50</v>
          </cell>
          <cell r="H119">
            <v>47.25</v>
          </cell>
          <cell r="I119">
            <v>53</v>
          </cell>
          <cell r="J119">
            <v>2.0289351851851853E-3</v>
          </cell>
          <cell r="K119">
            <v>25</v>
          </cell>
          <cell r="L119">
            <v>193</v>
          </cell>
        </row>
        <row r="120">
          <cell r="A120" t="str">
            <v>Raseiniai</v>
          </cell>
          <cell r="B120" t="str">
            <v>Denas Juškevičius</v>
          </cell>
          <cell r="C120">
            <v>40952</v>
          </cell>
          <cell r="D120" t="str">
            <v>n</v>
          </cell>
          <cell r="E120">
            <v>0</v>
          </cell>
          <cell r="F120" t="str">
            <v>n</v>
          </cell>
          <cell r="G120">
            <v>0</v>
          </cell>
          <cell r="H120">
            <v>47.48</v>
          </cell>
          <cell r="I120">
            <v>53</v>
          </cell>
          <cell r="J120" t="str">
            <v>n</v>
          </cell>
          <cell r="K120">
            <v>0</v>
          </cell>
          <cell r="L120">
            <v>53</v>
          </cell>
        </row>
        <row r="121">
          <cell r="A121" t="str">
            <v>Raseiniai</v>
          </cell>
          <cell r="B121" t="str">
            <v>Titas Sereika</v>
          </cell>
          <cell r="C121">
            <v>41213</v>
          </cell>
          <cell r="D121">
            <v>8.91</v>
          </cell>
          <cell r="E121">
            <v>55</v>
          </cell>
          <cell r="F121">
            <v>435</v>
          </cell>
          <cell r="G121">
            <v>40</v>
          </cell>
          <cell r="H121">
            <v>43.57</v>
          </cell>
          <cell r="I121">
            <v>47</v>
          </cell>
          <cell r="J121">
            <v>2.2378472222222222E-3</v>
          </cell>
          <cell r="K121">
            <v>8</v>
          </cell>
          <cell r="L121">
            <v>150</v>
          </cell>
        </row>
        <row r="122">
          <cell r="A122" t="str">
            <v>Raseiniai</v>
          </cell>
          <cell r="B122" t="str">
            <v>Naidas Veryga</v>
          </cell>
          <cell r="C122">
            <v>41028</v>
          </cell>
          <cell r="D122">
            <v>7.95</v>
          </cell>
          <cell r="E122">
            <v>89</v>
          </cell>
          <cell r="F122">
            <v>503</v>
          </cell>
          <cell r="G122">
            <v>63</v>
          </cell>
          <cell r="H122">
            <v>49.45</v>
          </cell>
          <cell r="I122">
            <v>56</v>
          </cell>
          <cell r="J122">
            <v>2.2046296296296297E-3</v>
          </cell>
          <cell r="K122">
            <v>10</v>
          </cell>
          <cell r="L122">
            <v>218</v>
          </cell>
        </row>
        <row r="125">
          <cell r="A125">
            <v>11</v>
          </cell>
          <cell r="B125" t="str">
            <v>Kauno Tado Ivanausko progimnazija</v>
          </cell>
          <cell r="L125">
            <v>1039</v>
          </cell>
        </row>
        <row r="129">
          <cell r="A129" t="str">
            <v>Kaunas</v>
          </cell>
          <cell r="B129" t="str">
            <v>Julius Surgėla</v>
          </cell>
          <cell r="C129" t="str">
            <v>2012-00-00</v>
          </cell>
          <cell r="D129">
            <v>8.52</v>
          </cell>
          <cell r="E129">
            <v>68</v>
          </cell>
          <cell r="F129">
            <v>463</v>
          </cell>
          <cell r="G129">
            <v>50</v>
          </cell>
          <cell r="H129">
            <v>56.08</v>
          </cell>
          <cell r="I129">
            <v>66</v>
          </cell>
          <cell r="J129">
            <v>1.9027777777777778E-3</v>
          </cell>
          <cell r="K129">
            <v>39</v>
          </cell>
          <cell r="L129">
            <v>223</v>
          </cell>
        </row>
        <row r="130">
          <cell r="A130" t="str">
            <v>Kaunas</v>
          </cell>
          <cell r="B130" t="str">
            <v>Tomas Gasparavičius</v>
          </cell>
          <cell r="C130" t="str">
            <v>2012-00-00</v>
          </cell>
          <cell r="D130">
            <v>8.61</v>
          </cell>
          <cell r="E130">
            <v>65</v>
          </cell>
          <cell r="F130">
            <v>450</v>
          </cell>
          <cell r="G130">
            <v>45</v>
          </cell>
          <cell r="H130">
            <v>45.14</v>
          </cell>
          <cell r="I130">
            <v>50</v>
          </cell>
          <cell r="J130">
            <v>1.928703703703704E-3</v>
          </cell>
          <cell r="K130">
            <v>36</v>
          </cell>
          <cell r="L130">
            <v>196</v>
          </cell>
        </row>
        <row r="131">
          <cell r="A131" t="str">
            <v>Kaunas</v>
          </cell>
          <cell r="B131" t="str">
            <v>Gustas Staškus</v>
          </cell>
          <cell r="C131" t="str">
            <v>2012-00-00</v>
          </cell>
          <cell r="D131">
            <v>8.19</v>
          </cell>
          <cell r="E131">
            <v>82</v>
          </cell>
          <cell r="F131">
            <v>473</v>
          </cell>
          <cell r="G131">
            <v>53</v>
          </cell>
          <cell r="H131">
            <v>59.82</v>
          </cell>
          <cell r="I131">
            <v>71</v>
          </cell>
          <cell r="J131">
            <v>1.8652777777777776E-3</v>
          </cell>
          <cell r="K131">
            <v>44</v>
          </cell>
          <cell r="L131">
            <v>250</v>
          </cell>
        </row>
        <row r="132">
          <cell r="A132" t="str">
            <v>Kaunas</v>
          </cell>
          <cell r="B132" t="str">
            <v>Adomas Gervė</v>
          </cell>
          <cell r="C132" t="str">
            <v>2013-00-00</v>
          </cell>
          <cell r="D132">
            <v>8.5299999999999994</v>
          </cell>
          <cell r="E132">
            <v>68</v>
          </cell>
          <cell r="F132">
            <v>448</v>
          </cell>
          <cell r="G132">
            <v>45</v>
          </cell>
          <cell r="H132">
            <v>38.08</v>
          </cell>
          <cell r="I132">
            <v>40</v>
          </cell>
          <cell r="J132">
            <v>1.8188657407407407E-3</v>
          </cell>
          <cell r="K132">
            <v>50</v>
          </cell>
          <cell r="L132">
            <v>203</v>
          </cell>
        </row>
        <row r="133">
          <cell r="A133" t="str">
            <v>Kaunas</v>
          </cell>
          <cell r="B133" t="str">
            <v>Naglis Šuminas</v>
          </cell>
          <cell r="C133" t="str">
            <v>2012-00-00</v>
          </cell>
          <cell r="D133">
            <v>8.32</v>
          </cell>
          <cell r="E133">
            <v>75</v>
          </cell>
          <cell r="F133">
            <v>450</v>
          </cell>
          <cell r="G133">
            <v>45</v>
          </cell>
          <cell r="H133">
            <v>36.14</v>
          </cell>
          <cell r="I133">
            <v>37</v>
          </cell>
          <cell r="J133">
            <v>2.2037037037037038E-3</v>
          </cell>
          <cell r="K133">
            <v>10</v>
          </cell>
          <cell r="L133">
            <v>167</v>
          </cell>
        </row>
        <row r="134">
          <cell r="A134" t="str">
            <v>Kaunas</v>
          </cell>
          <cell r="B134" t="str">
            <v>Rapolas Zakarka</v>
          </cell>
          <cell r="C134" t="str">
            <v>2012-00-00</v>
          </cell>
          <cell r="D134">
            <v>8.84</v>
          </cell>
          <cell r="E134">
            <v>58</v>
          </cell>
          <cell r="F134">
            <v>333</v>
          </cell>
          <cell r="G134">
            <v>6</v>
          </cell>
          <cell r="H134">
            <v>35.04</v>
          </cell>
          <cell r="I134">
            <v>35</v>
          </cell>
          <cell r="J134">
            <v>2.0854166666666668E-3</v>
          </cell>
          <cell r="K134">
            <v>19</v>
          </cell>
          <cell r="L134">
            <v>118</v>
          </cell>
        </row>
        <row r="137">
          <cell r="A137">
            <v>12</v>
          </cell>
          <cell r="B137" t="str">
            <v>Lazdijų Motiejaus Gustaičio gimnazija</v>
          </cell>
          <cell r="L137">
            <v>936</v>
          </cell>
        </row>
        <row r="141">
          <cell r="A141" t="str">
            <v>Lazdijai</v>
          </cell>
          <cell r="B141" t="str">
            <v>Valentinas Balevičius</v>
          </cell>
          <cell r="C141" t="str">
            <v>2012-00-00</v>
          </cell>
          <cell r="D141">
            <v>8.77</v>
          </cell>
          <cell r="E141">
            <v>61</v>
          </cell>
          <cell r="F141">
            <v>433</v>
          </cell>
          <cell r="G141">
            <v>40</v>
          </cell>
          <cell r="H141">
            <v>56.21</v>
          </cell>
          <cell r="I141">
            <v>66</v>
          </cell>
          <cell r="J141">
            <v>2.1124999999999998E-3</v>
          </cell>
          <cell r="K141">
            <v>16</v>
          </cell>
          <cell r="L141">
            <v>183</v>
          </cell>
        </row>
        <row r="142">
          <cell r="A142" t="str">
            <v>Lazdijai</v>
          </cell>
          <cell r="B142" t="str">
            <v>Majus Goberis</v>
          </cell>
          <cell r="C142" t="str">
            <v>2012-00-00</v>
          </cell>
          <cell r="D142">
            <v>8.48</v>
          </cell>
          <cell r="E142">
            <v>71</v>
          </cell>
          <cell r="F142">
            <v>435</v>
          </cell>
          <cell r="G142">
            <v>40</v>
          </cell>
          <cell r="H142">
            <v>60.3</v>
          </cell>
          <cell r="I142">
            <v>72</v>
          </cell>
          <cell r="J142">
            <v>2.0655092592592596E-3</v>
          </cell>
          <cell r="K142">
            <v>21</v>
          </cell>
          <cell r="L142">
            <v>204</v>
          </cell>
        </row>
        <row r="143">
          <cell r="A143" t="str">
            <v>Lazdijai</v>
          </cell>
          <cell r="B143" t="str">
            <v>Lukas Vidūnas</v>
          </cell>
          <cell r="C143" t="str">
            <v>2012-00-00</v>
          </cell>
          <cell r="D143">
            <v>8.82</v>
          </cell>
          <cell r="E143">
            <v>58</v>
          </cell>
          <cell r="F143">
            <v>414</v>
          </cell>
          <cell r="G143">
            <v>33</v>
          </cell>
          <cell r="H143">
            <v>47.24</v>
          </cell>
          <cell r="I143">
            <v>53</v>
          </cell>
          <cell r="J143">
            <v>2.0878472222222223E-3</v>
          </cell>
          <cell r="K143">
            <v>19</v>
          </cell>
          <cell r="L143">
            <v>163</v>
          </cell>
        </row>
        <row r="144">
          <cell r="A144" t="str">
            <v>Lazdijai</v>
          </cell>
          <cell r="B144" t="str">
            <v>Aurimas Aleknavičius</v>
          </cell>
          <cell r="C144" t="str">
            <v>2012-00-00</v>
          </cell>
          <cell r="D144">
            <v>8.1199999999999992</v>
          </cell>
          <cell r="E144">
            <v>82</v>
          </cell>
          <cell r="F144">
            <v>440</v>
          </cell>
          <cell r="G144">
            <v>42</v>
          </cell>
          <cell r="H144">
            <v>64.099999999999994</v>
          </cell>
          <cell r="I144">
            <v>78</v>
          </cell>
          <cell r="J144">
            <v>2.1208333333333331E-3</v>
          </cell>
          <cell r="K144">
            <v>16</v>
          </cell>
          <cell r="L144">
            <v>218</v>
          </cell>
        </row>
        <row r="145">
          <cell r="A145" t="str">
            <v>Lazdijai</v>
          </cell>
          <cell r="B145" t="str">
            <v>Dovydas Juodaitis</v>
          </cell>
          <cell r="C145" t="str">
            <v>2012-00-00</v>
          </cell>
          <cell r="D145">
            <v>8.91</v>
          </cell>
          <cell r="E145">
            <v>55</v>
          </cell>
          <cell r="F145">
            <v>393</v>
          </cell>
          <cell r="G145">
            <v>26</v>
          </cell>
          <cell r="H145">
            <v>42.51</v>
          </cell>
          <cell r="I145">
            <v>46</v>
          </cell>
          <cell r="J145">
            <v>2.1046296296296295E-3</v>
          </cell>
          <cell r="K145">
            <v>17</v>
          </cell>
          <cell r="L145">
            <v>144</v>
          </cell>
        </row>
        <row r="146">
          <cell r="A146" t="str">
            <v>Lazdijai</v>
          </cell>
          <cell r="B146" t="str">
            <v>Nestas Lynykas</v>
          </cell>
          <cell r="C146" t="str">
            <v>2012-00-00</v>
          </cell>
          <cell r="D146">
            <v>8.41</v>
          </cell>
          <cell r="E146">
            <v>71</v>
          </cell>
          <cell r="F146">
            <v>430</v>
          </cell>
          <cell r="G146">
            <v>39</v>
          </cell>
          <cell r="H146">
            <v>42.88</v>
          </cell>
          <cell r="I146">
            <v>46</v>
          </cell>
          <cell r="J146">
            <v>2.1637731481481482E-3</v>
          </cell>
          <cell r="K146">
            <v>12</v>
          </cell>
          <cell r="L146">
            <v>168</v>
          </cell>
        </row>
        <row r="149">
          <cell r="A149">
            <v>13</v>
          </cell>
          <cell r="B149" t="str">
            <v>Tauragės „Šaltinio“ progimnazija</v>
          </cell>
          <cell r="L149">
            <v>838</v>
          </cell>
        </row>
        <row r="153">
          <cell r="A153" t="str">
            <v>Tauragė</v>
          </cell>
          <cell r="B153" t="str">
            <v>Eivis Kudrevičius</v>
          </cell>
          <cell r="C153" t="str">
            <v>2012-00-00</v>
          </cell>
          <cell r="D153">
            <v>8.52</v>
          </cell>
          <cell r="E153">
            <v>68</v>
          </cell>
          <cell r="F153">
            <v>428</v>
          </cell>
          <cell r="G153">
            <v>38</v>
          </cell>
          <cell r="H153">
            <v>42.18</v>
          </cell>
          <cell r="I153">
            <v>46</v>
          </cell>
          <cell r="J153">
            <v>1.8245370370370371E-3</v>
          </cell>
          <cell r="K153">
            <v>50</v>
          </cell>
          <cell r="L153">
            <v>202</v>
          </cell>
        </row>
        <row r="154">
          <cell r="A154" t="str">
            <v>Tauragė</v>
          </cell>
          <cell r="B154" t="str">
            <v>Kipras Jokubauskas</v>
          </cell>
          <cell r="C154" t="str">
            <v>2012-00-00</v>
          </cell>
          <cell r="D154">
            <v>7.92</v>
          </cell>
          <cell r="E154">
            <v>89</v>
          </cell>
          <cell r="F154">
            <v>475</v>
          </cell>
          <cell r="G154">
            <v>54</v>
          </cell>
          <cell r="H154">
            <v>51.73</v>
          </cell>
          <cell r="I154">
            <v>59</v>
          </cell>
          <cell r="J154">
            <v>1.8555555555555556E-3</v>
          </cell>
          <cell r="K154">
            <v>45</v>
          </cell>
          <cell r="L154">
            <v>247</v>
          </cell>
        </row>
        <row r="155">
          <cell r="A155" t="str">
            <v>Tauragė</v>
          </cell>
          <cell r="B155" t="str">
            <v>Domantas Sandaras</v>
          </cell>
          <cell r="C155" t="str">
            <v>2012-00-00</v>
          </cell>
          <cell r="D155">
            <v>9.56</v>
          </cell>
          <cell r="E155">
            <v>38</v>
          </cell>
          <cell r="F155">
            <v>390</v>
          </cell>
          <cell r="G155">
            <v>25</v>
          </cell>
          <cell r="H155">
            <v>52.4</v>
          </cell>
          <cell r="I155">
            <v>60</v>
          </cell>
          <cell r="J155">
            <v>2.2696759259259263E-3</v>
          </cell>
          <cell r="K155">
            <v>6</v>
          </cell>
          <cell r="L155">
            <v>129</v>
          </cell>
        </row>
        <row r="156">
          <cell r="A156" t="str">
            <v>Tauragė</v>
          </cell>
          <cell r="B156" t="str">
            <v>Airidas Masteika</v>
          </cell>
          <cell r="C156" t="str">
            <v>2012-00-00</v>
          </cell>
          <cell r="D156">
            <v>9.1</v>
          </cell>
          <cell r="E156">
            <v>49</v>
          </cell>
          <cell r="F156">
            <v>382</v>
          </cell>
          <cell r="G156">
            <v>23</v>
          </cell>
          <cell r="H156">
            <v>56.68</v>
          </cell>
          <cell r="I156">
            <v>66</v>
          </cell>
          <cell r="J156">
            <v>2.5113425925925924E-3</v>
          </cell>
          <cell r="K156">
            <v>0</v>
          </cell>
          <cell r="L156">
            <v>138</v>
          </cell>
        </row>
        <row r="157">
          <cell r="A157" t="str">
            <v>Tauragė</v>
          </cell>
          <cell r="B157" t="str">
            <v>Jokūbas Jucikas</v>
          </cell>
          <cell r="C157" t="str">
            <v>2012-00-00</v>
          </cell>
          <cell r="D157">
            <v>9.1</v>
          </cell>
          <cell r="E157">
            <v>49</v>
          </cell>
          <cell r="F157">
            <v>405</v>
          </cell>
          <cell r="G157">
            <v>30</v>
          </cell>
          <cell r="H157">
            <v>31.87</v>
          </cell>
          <cell r="I157">
            <v>30</v>
          </cell>
          <cell r="J157">
            <v>2.1530092592592595E-3</v>
          </cell>
          <cell r="K157">
            <v>13</v>
          </cell>
          <cell r="L157">
            <v>122</v>
          </cell>
        </row>
        <row r="229">
          <cell r="A229" t="str">
            <v>Varžybų sekretorius</v>
          </cell>
          <cell r="E229" t="str">
            <v>Arūnas Kamandulis</v>
          </cell>
        </row>
        <row r="231">
          <cell r="A231" t="str">
            <v>Vyr. varžybų teisėjas</v>
          </cell>
          <cell r="E231" t="str">
            <v>Vaidas Gumauskas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M23"/>
  <sheetViews>
    <sheetView tabSelected="1" workbookViewId="0"/>
  </sheetViews>
  <sheetFormatPr defaultColWidth="9.109375" defaultRowHeight="13.2" x14ac:dyDescent="0.25"/>
  <cols>
    <col min="1" max="1" width="5.6640625" style="2" customWidth="1"/>
    <col min="2" max="11" width="6.6640625" style="2" customWidth="1"/>
    <col min="12" max="256" width="9.109375" style="2"/>
    <col min="257" max="257" width="5.6640625" style="2" customWidth="1"/>
    <col min="258" max="267" width="6.6640625" style="2" customWidth="1"/>
    <col min="268" max="512" width="9.109375" style="2"/>
    <col min="513" max="513" width="5.6640625" style="2" customWidth="1"/>
    <col min="514" max="523" width="6.6640625" style="2" customWidth="1"/>
    <col min="524" max="768" width="9.109375" style="2"/>
    <col min="769" max="769" width="5.6640625" style="2" customWidth="1"/>
    <col min="770" max="779" width="6.6640625" style="2" customWidth="1"/>
    <col min="780" max="1024" width="9.109375" style="2"/>
    <col min="1025" max="1025" width="5.6640625" style="2" customWidth="1"/>
    <col min="1026" max="1035" width="6.6640625" style="2" customWidth="1"/>
    <col min="1036" max="1280" width="9.109375" style="2"/>
    <col min="1281" max="1281" width="5.6640625" style="2" customWidth="1"/>
    <col min="1282" max="1291" width="6.6640625" style="2" customWidth="1"/>
    <col min="1292" max="1536" width="9.109375" style="2"/>
    <col min="1537" max="1537" width="5.6640625" style="2" customWidth="1"/>
    <col min="1538" max="1547" width="6.6640625" style="2" customWidth="1"/>
    <col min="1548" max="1792" width="9.109375" style="2"/>
    <col min="1793" max="1793" width="5.6640625" style="2" customWidth="1"/>
    <col min="1794" max="1803" width="6.6640625" style="2" customWidth="1"/>
    <col min="1804" max="2048" width="9.109375" style="2"/>
    <col min="2049" max="2049" width="5.6640625" style="2" customWidth="1"/>
    <col min="2050" max="2059" width="6.6640625" style="2" customWidth="1"/>
    <col min="2060" max="2304" width="9.109375" style="2"/>
    <col min="2305" max="2305" width="5.6640625" style="2" customWidth="1"/>
    <col min="2306" max="2315" width="6.6640625" style="2" customWidth="1"/>
    <col min="2316" max="2560" width="9.109375" style="2"/>
    <col min="2561" max="2561" width="5.6640625" style="2" customWidth="1"/>
    <col min="2562" max="2571" width="6.6640625" style="2" customWidth="1"/>
    <col min="2572" max="2816" width="9.109375" style="2"/>
    <col min="2817" max="2817" width="5.6640625" style="2" customWidth="1"/>
    <col min="2818" max="2827" width="6.6640625" style="2" customWidth="1"/>
    <col min="2828" max="3072" width="9.109375" style="2"/>
    <col min="3073" max="3073" width="5.6640625" style="2" customWidth="1"/>
    <col min="3074" max="3083" width="6.6640625" style="2" customWidth="1"/>
    <col min="3084" max="3328" width="9.109375" style="2"/>
    <col min="3329" max="3329" width="5.6640625" style="2" customWidth="1"/>
    <col min="3330" max="3339" width="6.6640625" style="2" customWidth="1"/>
    <col min="3340" max="3584" width="9.109375" style="2"/>
    <col min="3585" max="3585" width="5.6640625" style="2" customWidth="1"/>
    <col min="3586" max="3595" width="6.6640625" style="2" customWidth="1"/>
    <col min="3596" max="3840" width="9.109375" style="2"/>
    <col min="3841" max="3841" width="5.6640625" style="2" customWidth="1"/>
    <col min="3842" max="3851" width="6.6640625" style="2" customWidth="1"/>
    <col min="3852" max="4096" width="9.109375" style="2"/>
    <col min="4097" max="4097" width="5.6640625" style="2" customWidth="1"/>
    <col min="4098" max="4107" width="6.6640625" style="2" customWidth="1"/>
    <col min="4108" max="4352" width="9.109375" style="2"/>
    <col min="4353" max="4353" width="5.6640625" style="2" customWidth="1"/>
    <col min="4354" max="4363" width="6.6640625" style="2" customWidth="1"/>
    <col min="4364" max="4608" width="9.109375" style="2"/>
    <col min="4609" max="4609" width="5.6640625" style="2" customWidth="1"/>
    <col min="4610" max="4619" width="6.6640625" style="2" customWidth="1"/>
    <col min="4620" max="4864" width="9.109375" style="2"/>
    <col min="4865" max="4865" width="5.6640625" style="2" customWidth="1"/>
    <col min="4866" max="4875" width="6.6640625" style="2" customWidth="1"/>
    <col min="4876" max="5120" width="9.109375" style="2"/>
    <col min="5121" max="5121" width="5.6640625" style="2" customWidth="1"/>
    <col min="5122" max="5131" width="6.6640625" style="2" customWidth="1"/>
    <col min="5132" max="5376" width="9.109375" style="2"/>
    <col min="5377" max="5377" width="5.6640625" style="2" customWidth="1"/>
    <col min="5378" max="5387" width="6.6640625" style="2" customWidth="1"/>
    <col min="5388" max="5632" width="9.109375" style="2"/>
    <col min="5633" max="5633" width="5.6640625" style="2" customWidth="1"/>
    <col min="5634" max="5643" width="6.6640625" style="2" customWidth="1"/>
    <col min="5644" max="5888" width="9.109375" style="2"/>
    <col min="5889" max="5889" width="5.6640625" style="2" customWidth="1"/>
    <col min="5890" max="5899" width="6.6640625" style="2" customWidth="1"/>
    <col min="5900" max="6144" width="9.109375" style="2"/>
    <col min="6145" max="6145" width="5.6640625" style="2" customWidth="1"/>
    <col min="6146" max="6155" width="6.6640625" style="2" customWidth="1"/>
    <col min="6156" max="6400" width="9.109375" style="2"/>
    <col min="6401" max="6401" width="5.6640625" style="2" customWidth="1"/>
    <col min="6402" max="6411" width="6.6640625" style="2" customWidth="1"/>
    <col min="6412" max="6656" width="9.109375" style="2"/>
    <col min="6657" max="6657" width="5.6640625" style="2" customWidth="1"/>
    <col min="6658" max="6667" width="6.6640625" style="2" customWidth="1"/>
    <col min="6668" max="6912" width="9.109375" style="2"/>
    <col min="6913" max="6913" width="5.6640625" style="2" customWidth="1"/>
    <col min="6914" max="6923" width="6.6640625" style="2" customWidth="1"/>
    <col min="6924" max="7168" width="9.109375" style="2"/>
    <col min="7169" max="7169" width="5.6640625" style="2" customWidth="1"/>
    <col min="7170" max="7179" width="6.6640625" style="2" customWidth="1"/>
    <col min="7180" max="7424" width="9.109375" style="2"/>
    <col min="7425" max="7425" width="5.6640625" style="2" customWidth="1"/>
    <col min="7426" max="7435" width="6.6640625" style="2" customWidth="1"/>
    <col min="7436" max="7680" width="9.109375" style="2"/>
    <col min="7681" max="7681" width="5.6640625" style="2" customWidth="1"/>
    <col min="7682" max="7691" width="6.6640625" style="2" customWidth="1"/>
    <col min="7692" max="7936" width="9.109375" style="2"/>
    <col min="7937" max="7937" width="5.6640625" style="2" customWidth="1"/>
    <col min="7938" max="7947" width="6.6640625" style="2" customWidth="1"/>
    <col min="7948" max="8192" width="9.109375" style="2"/>
    <col min="8193" max="8193" width="5.6640625" style="2" customWidth="1"/>
    <col min="8194" max="8203" width="6.6640625" style="2" customWidth="1"/>
    <col min="8204" max="8448" width="9.109375" style="2"/>
    <col min="8449" max="8449" width="5.6640625" style="2" customWidth="1"/>
    <col min="8450" max="8459" width="6.6640625" style="2" customWidth="1"/>
    <col min="8460" max="8704" width="9.109375" style="2"/>
    <col min="8705" max="8705" width="5.6640625" style="2" customWidth="1"/>
    <col min="8706" max="8715" width="6.6640625" style="2" customWidth="1"/>
    <col min="8716" max="8960" width="9.109375" style="2"/>
    <col min="8961" max="8961" width="5.6640625" style="2" customWidth="1"/>
    <col min="8962" max="8971" width="6.6640625" style="2" customWidth="1"/>
    <col min="8972" max="9216" width="9.109375" style="2"/>
    <col min="9217" max="9217" width="5.6640625" style="2" customWidth="1"/>
    <col min="9218" max="9227" width="6.6640625" style="2" customWidth="1"/>
    <col min="9228" max="9472" width="9.109375" style="2"/>
    <col min="9473" max="9473" width="5.6640625" style="2" customWidth="1"/>
    <col min="9474" max="9483" width="6.6640625" style="2" customWidth="1"/>
    <col min="9484" max="9728" width="9.109375" style="2"/>
    <col min="9729" max="9729" width="5.6640625" style="2" customWidth="1"/>
    <col min="9730" max="9739" width="6.6640625" style="2" customWidth="1"/>
    <col min="9740" max="9984" width="9.109375" style="2"/>
    <col min="9985" max="9985" width="5.6640625" style="2" customWidth="1"/>
    <col min="9986" max="9995" width="6.6640625" style="2" customWidth="1"/>
    <col min="9996" max="10240" width="9.109375" style="2"/>
    <col min="10241" max="10241" width="5.6640625" style="2" customWidth="1"/>
    <col min="10242" max="10251" width="6.6640625" style="2" customWidth="1"/>
    <col min="10252" max="10496" width="9.109375" style="2"/>
    <col min="10497" max="10497" width="5.6640625" style="2" customWidth="1"/>
    <col min="10498" max="10507" width="6.6640625" style="2" customWidth="1"/>
    <col min="10508" max="10752" width="9.109375" style="2"/>
    <col min="10753" max="10753" width="5.6640625" style="2" customWidth="1"/>
    <col min="10754" max="10763" width="6.6640625" style="2" customWidth="1"/>
    <col min="10764" max="11008" width="9.109375" style="2"/>
    <col min="11009" max="11009" width="5.6640625" style="2" customWidth="1"/>
    <col min="11010" max="11019" width="6.6640625" style="2" customWidth="1"/>
    <col min="11020" max="11264" width="9.109375" style="2"/>
    <col min="11265" max="11265" width="5.6640625" style="2" customWidth="1"/>
    <col min="11266" max="11275" width="6.6640625" style="2" customWidth="1"/>
    <col min="11276" max="11520" width="9.109375" style="2"/>
    <col min="11521" max="11521" width="5.6640625" style="2" customWidth="1"/>
    <col min="11522" max="11531" width="6.6640625" style="2" customWidth="1"/>
    <col min="11532" max="11776" width="9.109375" style="2"/>
    <col min="11777" max="11777" width="5.6640625" style="2" customWidth="1"/>
    <col min="11778" max="11787" width="6.6640625" style="2" customWidth="1"/>
    <col min="11788" max="12032" width="9.109375" style="2"/>
    <col min="12033" max="12033" width="5.6640625" style="2" customWidth="1"/>
    <col min="12034" max="12043" width="6.6640625" style="2" customWidth="1"/>
    <col min="12044" max="12288" width="9.109375" style="2"/>
    <col min="12289" max="12289" width="5.6640625" style="2" customWidth="1"/>
    <col min="12290" max="12299" width="6.6640625" style="2" customWidth="1"/>
    <col min="12300" max="12544" width="9.109375" style="2"/>
    <col min="12545" max="12545" width="5.6640625" style="2" customWidth="1"/>
    <col min="12546" max="12555" width="6.6640625" style="2" customWidth="1"/>
    <col min="12556" max="12800" width="9.109375" style="2"/>
    <col min="12801" max="12801" width="5.6640625" style="2" customWidth="1"/>
    <col min="12802" max="12811" width="6.6640625" style="2" customWidth="1"/>
    <col min="12812" max="13056" width="9.109375" style="2"/>
    <col min="13057" max="13057" width="5.6640625" style="2" customWidth="1"/>
    <col min="13058" max="13067" width="6.6640625" style="2" customWidth="1"/>
    <col min="13068" max="13312" width="9.109375" style="2"/>
    <col min="13313" max="13313" width="5.6640625" style="2" customWidth="1"/>
    <col min="13314" max="13323" width="6.6640625" style="2" customWidth="1"/>
    <col min="13324" max="13568" width="9.109375" style="2"/>
    <col min="13569" max="13569" width="5.6640625" style="2" customWidth="1"/>
    <col min="13570" max="13579" width="6.6640625" style="2" customWidth="1"/>
    <col min="13580" max="13824" width="9.109375" style="2"/>
    <col min="13825" max="13825" width="5.6640625" style="2" customWidth="1"/>
    <col min="13826" max="13835" width="6.6640625" style="2" customWidth="1"/>
    <col min="13836" max="14080" width="9.109375" style="2"/>
    <col min="14081" max="14081" width="5.6640625" style="2" customWidth="1"/>
    <col min="14082" max="14091" width="6.6640625" style="2" customWidth="1"/>
    <col min="14092" max="14336" width="9.109375" style="2"/>
    <col min="14337" max="14337" width="5.6640625" style="2" customWidth="1"/>
    <col min="14338" max="14347" width="6.6640625" style="2" customWidth="1"/>
    <col min="14348" max="14592" width="9.109375" style="2"/>
    <col min="14593" max="14593" width="5.6640625" style="2" customWidth="1"/>
    <col min="14594" max="14603" width="6.6640625" style="2" customWidth="1"/>
    <col min="14604" max="14848" width="9.109375" style="2"/>
    <col min="14849" max="14849" width="5.6640625" style="2" customWidth="1"/>
    <col min="14850" max="14859" width="6.6640625" style="2" customWidth="1"/>
    <col min="14860" max="15104" width="9.109375" style="2"/>
    <col min="15105" max="15105" width="5.6640625" style="2" customWidth="1"/>
    <col min="15106" max="15115" width="6.6640625" style="2" customWidth="1"/>
    <col min="15116" max="15360" width="9.109375" style="2"/>
    <col min="15361" max="15361" width="5.6640625" style="2" customWidth="1"/>
    <col min="15362" max="15371" width="6.6640625" style="2" customWidth="1"/>
    <col min="15372" max="15616" width="9.109375" style="2"/>
    <col min="15617" max="15617" width="5.6640625" style="2" customWidth="1"/>
    <col min="15618" max="15627" width="6.6640625" style="2" customWidth="1"/>
    <col min="15628" max="15872" width="9.109375" style="2"/>
    <col min="15873" max="15873" width="5.6640625" style="2" customWidth="1"/>
    <col min="15874" max="15883" width="6.6640625" style="2" customWidth="1"/>
    <col min="15884" max="16128" width="9.109375" style="2"/>
    <col min="16129" max="16129" width="5.6640625" style="2" customWidth="1"/>
    <col min="16130" max="16139" width="6.6640625" style="2" customWidth="1"/>
    <col min="16140" max="16384" width="9.109375" style="2"/>
  </cols>
  <sheetData>
    <row r="1" spans="1:13" ht="75.75" customHeight="1" x14ac:dyDescent="0.25">
      <c r="A1" s="1"/>
      <c r="B1" s="45" t="str">
        <f>[1]protokolas!B1</f>
        <v>2025–2026 mokslo metų Lietuvos mokyklų žaidynių bendrojo ugdymo mokyklų lengvosios atletikos keturkovės tarpzoninės varžybos.  Alytus</v>
      </c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3" ht="18" x14ac:dyDescent="0.2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3" ht="18" customHeight="1" x14ac:dyDescent="0.25">
      <c r="A3" s="5"/>
      <c r="B3" s="46" t="str">
        <f>[1]protokolas!B3</f>
        <v>Merginos</v>
      </c>
      <c r="C3" s="46"/>
      <c r="D3" s="46"/>
      <c r="E3" s="46"/>
      <c r="F3" s="46"/>
      <c r="G3" s="46"/>
      <c r="H3" s="46"/>
      <c r="I3" s="6"/>
      <c r="J3" s="6"/>
      <c r="K3" s="51" t="str">
        <f>[1]protokolas!I3</f>
        <v>2026 m. gegužės 13 d.</v>
      </c>
      <c r="L3" s="51"/>
      <c r="M3" s="51"/>
    </row>
    <row r="4" spans="1:13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3" ht="18" x14ac:dyDescent="0.25">
      <c r="A5" s="7"/>
      <c r="B5" s="47" t="s">
        <v>0</v>
      </c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3" ht="9.75" customHeight="1" x14ac:dyDescent="0.25"/>
    <row r="7" spans="1:13" ht="26.4" customHeight="1" x14ac:dyDescent="0.25">
      <c r="A7" s="8" t="s">
        <v>1</v>
      </c>
      <c r="B7" s="48" t="s">
        <v>2</v>
      </c>
      <c r="C7" s="49"/>
      <c r="D7" s="49"/>
      <c r="E7" s="49"/>
      <c r="F7" s="49"/>
      <c r="G7" s="49"/>
      <c r="H7" s="49"/>
      <c r="I7" s="49"/>
      <c r="J7" s="49"/>
      <c r="K7" s="50"/>
      <c r="L7" s="8" t="s">
        <v>3</v>
      </c>
      <c r="M7" s="8" t="s">
        <v>4</v>
      </c>
    </row>
    <row r="8" spans="1:13" s="13" customFormat="1" ht="24" customHeight="1" x14ac:dyDescent="0.25">
      <c r="A8" s="9">
        <f>[1]protokolas!A5</f>
        <v>1</v>
      </c>
      <c r="B8" s="10" t="str">
        <f>[1]protokolas!B5</f>
        <v>Kauno r. Garliavos Jonučių progimnazija</v>
      </c>
      <c r="C8" s="11"/>
      <c r="D8" s="11"/>
      <c r="E8" s="11"/>
      <c r="F8" s="11"/>
      <c r="G8" s="11"/>
      <c r="H8" s="11"/>
      <c r="I8" s="11"/>
      <c r="J8" s="11"/>
      <c r="K8" s="12"/>
      <c r="L8" s="9">
        <f>[1]protokolas!L5</f>
        <v>1277</v>
      </c>
      <c r="M8" s="9">
        <v>1</v>
      </c>
    </row>
    <row r="9" spans="1:13" s="13" customFormat="1" ht="24" customHeight="1" x14ac:dyDescent="0.25">
      <c r="A9" s="9">
        <f>[1]protokolas!A77</f>
        <v>7</v>
      </c>
      <c r="B9" s="10" t="str">
        <f>[1]protokolas!B77</f>
        <v>Vilkaviškio Salomėjos Neries pagrindinė mokykla</v>
      </c>
      <c r="C9" s="11"/>
      <c r="D9" s="11"/>
      <c r="E9" s="11"/>
      <c r="F9" s="11"/>
      <c r="G9" s="11"/>
      <c r="H9" s="11"/>
      <c r="I9" s="11"/>
      <c r="J9" s="11"/>
      <c r="K9" s="12"/>
      <c r="L9" s="9">
        <f>[1]protokolas!L77</f>
        <v>1145</v>
      </c>
      <c r="M9" s="9">
        <v>2</v>
      </c>
    </row>
    <row r="10" spans="1:13" s="13" customFormat="1" ht="24" customHeight="1" x14ac:dyDescent="0.25">
      <c r="A10" s="9">
        <f>[1]protokolas!A65</f>
        <v>6</v>
      </c>
      <c r="B10" s="10" t="str">
        <f>[1]protokolas!B65</f>
        <v>Šakių „Varpo“ mokykla</v>
      </c>
      <c r="C10" s="11"/>
      <c r="D10" s="11"/>
      <c r="E10" s="11"/>
      <c r="F10" s="11"/>
      <c r="G10" s="11"/>
      <c r="H10" s="11"/>
      <c r="I10" s="11"/>
      <c r="J10" s="11"/>
      <c r="K10" s="12"/>
      <c r="L10" s="9">
        <f>[1]protokolas!L65</f>
        <v>1140</v>
      </c>
      <c r="M10" s="9">
        <v>3</v>
      </c>
    </row>
    <row r="11" spans="1:13" s="13" customFormat="1" ht="24" customHeight="1" x14ac:dyDescent="0.25">
      <c r="A11" s="9">
        <f>[1]protokolas!A125</f>
        <v>11</v>
      </c>
      <c r="B11" s="10" t="str">
        <f>[1]protokolas!B125</f>
        <v>Kauno KTU inžinerijos licėjus</v>
      </c>
      <c r="C11" s="11"/>
      <c r="D11" s="11"/>
      <c r="E11" s="11"/>
      <c r="F11" s="11"/>
      <c r="G11" s="11"/>
      <c r="H11" s="11"/>
      <c r="I11" s="11"/>
      <c r="J11" s="11"/>
      <c r="K11" s="12"/>
      <c r="L11" s="9">
        <f>[1]protokolas!L125</f>
        <v>1058</v>
      </c>
      <c r="M11" s="9">
        <v>4</v>
      </c>
    </row>
    <row r="12" spans="1:13" s="13" customFormat="1" ht="24" customHeight="1" x14ac:dyDescent="0.25">
      <c r="A12" s="9">
        <f>[1]protokolas!A113</f>
        <v>10</v>
      </c>
      <c r="B12" s="10" t="str">
        <f>[1]protokolas!B113</f>
        <v>Raseinių r. Nemakščių Martyno Mažvydo gimnazija</v>
      </c>
      <c r="C12" s="11"/>
      <c r="D12" s="11"/>
      <c r="E12" s="11"/>
      <c r="F12" s="11"/>
      <c r="G12" s="11"/>
      <c r="H12" s="11"/>
      <c r="I12" s="11"/>
      <c r="J12" s="11"/>
      <c r="K12" s="12"/>
      <c r="L12" s="9">
        <f>[1]protokolas!L113</f>
        <v>1043</v>
      </c>
      <c r="M12" s="9">
        <v>5</v>
      </c>
    </row>
    <row r="13" spans="1:13" s="13" customFormat="1" ht="24" customHeight="1" x14ac:dyDescent="0.25">
      <c r="A13" s="9">
        <f>[1]protokolas!A89</f>
        <v>8</v>
      </c>
      <c r="B13" s="10" t="str">
        <f>[1]protokolas!B89</f>
        <v>Pagėgių Algimanto Mackaus gimnazija</v>
      </c>
      <c r="C13" s="11"/>
      <c r="D13" s="11"/>
      <c r="E13" s="11"/>
      <c r="F13" s="11"/>
      <c r="G13" s="11"/>
      <c r="H13" s="11"/>
      <c r="I13" s="11"/>
      <c r="J13" s="11"/>
      <c r="K13" s="12"/>
      <c r="L13" s="9">
        <f>[1]protokolas!L89</f>
        <v>988</v>
      </c>
      <c r="M13" s="9">
        <v>6</v>
      </c>
    </row>
    <row r="14" spans="1:13" s="13" customFormat="1" ht="24" customHeight="1" x14ac:dyDescent="0.25">
      <c r="A14" s="9">
        <f>[1]protokolas!A53</f>
        <v>5</v>
      </c>
      <c r="B14" s="10" t="str">
        <f>[1]protokolas!B53</f>
        <v>Marijampolės Jono Totoraičio progimnazija</v>
      </c>
      <c r="C14" s="11"/>
      <c r="D14" s="11"/>
      <c r="E14" s="11"/>
      <c r="F14" s="11"/>
      <c r="G14" s="11"/>
      <c r="H14" s="11"/>
      <c r="I14" s="11"/>
      <c r="J14" s="11"/>
      <c r="K14" s="12"/>
      <c r="L14" s="9">
        <f>[1]protokolas!L53</f>
        <v>979</v>
      </c>
      <c r="M14" s="9">
        <v>7</v>
      </c>
    </row>
    <row r="15" spans="1:13" s="13" customFormat="1" ht="24" customHeight="1" x14ac:dyDescent="0.25">
      <c r="A15" s="9">
        <f>[1]protokolas!A17</f>
        <v>2</v>
      </c>
      <c r="B15" s="10" t="str">
        <f>[1]protokolas!B17</f>
        <v>Alytaus Šaltinių progimnazija</v>
      </c>
      <c r="C15" s="11"/>
      <c r="D15" s="11"/>
      <c r="E15" s="11"/>
      <c r="F15" s="11"/>
      <c r="G15" s="11"/>
      <c r="H15" s="11"/>
      <c r="I15" s="11"/>
      <c r="J15" s="11"/>
      <c r="K15" s="12"/>
      <c r="L15" s="14">
        <f>[1]protokolas!L17</f>
        <v>964</v>
      </c>
      <c r="M15" s="9">
        <v>8</v>
      </c>
    </row>
    <row r="16" spans="1:13" s="13" customFormat="1" ht="24" customHeight="1" x14ac:dyDescent="0.25">
      <c r="A16" s="9">
        <f>[1]protokolas!A29</f>
        <v>3</v>
      </c>
      <c r="B16" s="10" t="str">
        <f>[1]protokolas!B29</f>
        <v>Prienų „Revuonos“ pagrindinė mokykla</v>
      </c>
      <c r="C16" s="11"/>
      <c r="D16" s="11"/>
      <c r="E16" s="11"/>
      <c r="F16" s="11"/>
      <c r="G16" s="11"/>
      <c r="H16" s="11"/>
      <c r="I16" s="11"/>
      <c r="J16" s="11"/>
      <c r="K16" s="12"/>
      <c r="L16" s="9">
        <f>[1]protokolas!L29</f>
        <v>955</v>
      </c>
      <c r="M16" s="9">
        <v>9</v>
      </c>
    </row>
    <row r="17" spans="1:13" ht="24" customHeight="1" x14ac:dyDescent="0.25">
      <c r="A17" s="9">
        <f>[1]protokolas!A41</f>
        <v>4</v>
      </c>
      <c r="B17" s="10" t="str">
        <f>[1]protokolas!B41</f>
        <v>Druskininkų sav. Leipalingio progimnazija</v>
      </c>
      <c r="C17" s="11"/>
      <c r="D17" s="11"/>
      <c r="E17" s="11"/>
      <c r="F17" s="11"/>
      <c r="G17" s="11"/>
      <c r="H17" s="11"/>
      <c r="I17" s="11"/>
      <c r="J17" s="11"/>
      <c r="K17" s="12"/>
      <c r="L17" s="9">
        <f>[1]protokolas!L41</f>
        <v>943</v>
      </c>
      <c r="M17" s="9">
        <v>10</v>
      </c>
    </row>
    <row r="18" spans="1:13" ht="24" customHeight="1" x14ac:dyDescent="0.25">
      <c r="A18" s="9">
        <f>[1]protokolas!A101</f>
        <v>9</v>
      </c>
      <c r="B18" s="10" t="str">
        <f>[1]protokolas!B101</f>
        <v>Jurbarko Naujamiesčio progimnazija</v>
      </c>
      <c r="C18" s="11"/>
      <c r="D18" s="11"/>
      <c r="E18" s="11"/>
      <c r="F18" s="11"/>
      <c r="G18" s="11"/>
      <c r="H18" s="11"/>
      <c r="I18" s="11"/>
      <c r="J18" s="11"/>
      <c r="K18" s="12"/>
      <c r="L18" s="9">
        <f>[1]protokolas!L101</f>
        <v>888</v>
      </c>
      <c r="M18" s="9">
        <v>11</v>
      </c>
    </row>
    <row r="19" spans="1:13" ht="24" customHeight="1" x14ac:dyDescent="0.25">
      <c r="A19" s="9">
        <f>[1]protokolas!A137</f>
        <v>12</v>
      </c>
      <c r="B19" s="10" t="str">
        <f>[1]protokolas!B137</f>
        <v>Lazdijų Motiejaus Gustaičio gimnazija</v>
      </c>
      <c r="C19" s="11"/>
      <c r="D19" s="11"/>
      <c r="E19" s="11"/>
      <c r="F19" s="11"/>
      <c r="G19" s="11"/>
      <c r="H19" s="11"/>
      <c r="I19" s="11"/>
      <c r="J19" s="11"/>
      <c r="K19" s="12"/>
      <c r="L19" s="9">
        <f>[1]protokolas!L137</f>
        <v>840</v>
      </c>
      <c r="M19" s="9">
        <v>12</v>
      </c>
    </row>
    <row r="20" spans="1:13" ht="24" customHeight="1" x14ac:dyDescent="0.25">
      <c r="A20" s="9">
        <f>[1]protokolas!A149</f>
        <v>13</v>
      </c>
      <c r="B20" s="10" t="str">
        <f>[1]protokolas!B149</f>
        <v>Tauragės „Šaltinio“ progimnazija</v>
      </c>
      <c r="C20" s="11"/>
      <c r="D20" s="11"/>
      <c r="E20" s="11"/>
      <c r="F20" s="11"/>
      <c r="G20" s="11"/>
      <c r="H20" s="11"/>
      <c r="I20" s="11"/>
      <c r="J20" s="11"/>
      <c r="K20" s="12"/>
      <c r="L20" s="9">
        <f>[1]protokolas!L149</f>
        <v>772</v>
      </c>
      <c r="M20" s="9">
        <v>13</v>
      </c>
    </row>
    <row r="22" spans="1:13" x14ac:dyDescent="0.25">
      <c r="B22" s="15" t="str">
        <f>[1]protokolas!B227</f>
        <v>Varžybų sekretorius</v>
      </c>
      <c r="H22" s="2" t="str">
        <f>[1]protokolas!F227</f>
        <v>Arūnas Kamandulis</v>
      </c>
    </row>
    <row r="23" spans="1:13" x14ac:dyDescent="0.25">
      <c r="B23" s="15" t="str">
        <f>[1]protokolas!B229</f>
        <v>Vyr. varžybų teisėjas</v>
      </c>
      <c r="H23" s="2" t="str">
        <f>[1]protokolas!F229</f>
        <v>Vaidas Gumauskas</v>
      </c>
    </row>
  </sheetData>
  <sortState xmlns:xlrd2="http://schemas.microsoft.com/office/spreadsheetml/2017/richdata2" ref="A13:WVS14">
    <sortCondition ref="M13:M14"/>
  </sortState>
  <mergeCells count="5">
    <mergeCell ref="B1:L1"/>
    <mergeCell ref="B3:H3"/>
    <mergeCell ref="B5:L5"/>
    <mergeCell ref="B7:K7"/>
    <mergeCell ref="K3:M3"/>
  </mergeCells>
  <pageMargins left="0.53" right="0.25" top="0" bottom="0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M84"/>
  <sheetViews>
    <sheetView workbookViewId="0"/>
  </sheetViews>
  <sheetFormatPr defaultColWidth="9.109375" defaultRowHeight="13.2" x14ac:dyDescent="0.25"/>
  <cols>
    <col min="1" max="1" width="12.6640625" style="2" customWidth="1"/>
    <col min="2" max="2" width="19.6640625" style="2" customWidth="1"/>
    <col min="3" max="3" width="9" style="2" bestFit="1" customWidth="1"/>
    <col min="4" max="4" width="6.6640625" style="2" customWidth="1"/>
    <col min="5" max="5" width="4.6640625" style="2" customWidth="1"/>
    <col min="6" max="6" width="6.6640625" style="2" customWidth="1"/>
    <col min="7" max="7" width="4.6640625" style="2" customWidth="1"/>
    <col min="8" max="8" width="6.6640625" style="2" customWidth="1"/>
    <col min="9" max="9" width="4.6640625" style="2" customWidth="1"/>
    <col min="10" max="10" width="6.6640625" style="2" customWidth="1"/>
    <col min="11" max="11" width="4.6640625" style="2" customWidth="1"/>
    <col min="12" max="12" width="7.6640625" style="2" customWidth="1"/>
    <col min="13" max="13" width="6.6640625" style="17" customWidth="1"/>
    <col min="14" max="256" width="9.109375" style="2"/>
    <col min="257" max="257" width="12.6640625" style="2" customWidth="1"/>
    <col min="258" max="258" width="19.6640625" style="2" customWidth="1"/>
    <col min="259" max="259" width="9" style="2" bestFit="1" customWidth="1"/>
    <col min="260" max="260" width="6.6640625" style="2" customWidth="1"/>
    <col min="261" max="261" width="4.6640625" style="2" customWidth="1"/>
    <col min="262" max="262" width="6.6640625" style="2" customWidth="1"/>
    <col min="263" max="263" width="4.6640625" style="2" customWidth="1"/>
    <col min="264" max="264" width="6.6640625" style="2" customWidth="1"/>
    <col min="265" max="265" width="4.6640625" style="2" customWidth="1"/>
    <col min="266" max="266" width="6.6640625" style="2" customWidth="1"/>
    <col min="267" max="267" width="4.6640625" style="2" customWidth="1"/>
    <col min="268" max="268" width="7.6640625" style="2" customWidth="1"/>
    <col min="269" max="269" width="6.6640625" style="2" customWidth="1"/>
    <col min="270" max="512" width="9.109375" style="2"/>
    <col min="513" max="513" width="12.6640625" style="2" customWidth="1"/>
    <col min="514" max="514" width="19.6640625" style="2" customWidth="1"/>
    <col min="515" max="515" width="9" style="2" bestFit="1" customWidth="1"/>
    <col min="516" max="516" width="6.6640625" style="2" customWidth="1"/>
    <col min="517" max="517" width="4.6640625" style="2" customWidth="1"/>
    <col min="518" max="518" width="6.6640625" style="2" customWidth="1"/>
    <col min="519" max="519" width="4.6640625" style="2" customWidth="1"/>
    <col min="520" max="520" width="6.6640625" style="2" customWidth="1"/>
    <col min="521" max="521" width="4.6640625" style="2" customWidth="1"/>
    <col min="522" max="522" width="6.6640625" style="2" customWidth="1"/>
    <col min="523" max="523" width="4.6640625" style="2" customWidth="1"/>
    <col min="524" max="524" width="7.6640625" style="2" customWidth="1"/>
    <col min="525" max="525" width="6.6640625" style="2" customWidth="1"/>
    <col min="526" max="768" width="9.109375" style="2"/>
    <col min="769" max="769" width="12.6640625" style="2" customWidth="1"/>
    <col min="770" max="770" width="19.6640625" style="2" customWidth="1"/>
    <col min="771" max="771" width="9" style="2" bestFit="1" customWidth="1"/>
    <col min="772" max="772" width="6.6640625" style="2" customWidth="1"/>
    <col min="773" max="773" width="4.6640625" style="2" customWidth="1"/>
    <col min="774" max="774" width="6.6640625" style="2" customWidth="1"/>
    <col min="775" max="775" width="4.6640625" style="2" customWidth="1"/>
    <col min="776" max="776" width="6.6640625" style="2" customWidth="1"/>
    <col min="777" max="777" width="4.6640625" style="2" customWidth="1"/>
    <col min="778" max="778" width="6.6640625" style="2" customWidth="1"/>
    <col min="779" max="779" width="4.6640625" style="2" customWidth="1"/>
    <col min="780" max="780" width="7.6640625" style="2" customWidth="1"/>
    <col min="781" max="781" width="6.6640625" style="2" customWidth="1"/>
    <col min="782" max="1024" width="9.109375" style="2"/>
    <col min="1025" max="1025" width="12.6640625" style="2" customWidth="1"/>
    <col min="1026" max="1026" width="19.6640625" style="2" customWidth="1"/>
    <col min="1027" max="1027" width="9" style="2" bestFit="1" customWidth="1"/>
    <col min="1028" max="1028" width="6.6640625" style="2" customWidth="1"/>
    <col min="1029" max="1029" width="4.6640625" style="2" customWidth="1"/>
    <col min="1030" max="1030" width="6.6640625" style="2" customWidth="1"/>
    <col min="1031" max="1031" width="4.6640625" style="2" customWidth="1"/>
    <col min="1032" max="1032" width="6.6640625" style="2" customWidth="1"/>
    <col min="1033" max="1033" width="4.6640625" style="2" customWidth="1"/>
    <col min="1034" max="1034" width="6.6640625" style="2" customWidth="1"/>
    <col min="1035" max="1035" width="4.6640625" style="2" customWidth="1"/>
    <col min="1036" max="1036" width="7.6640625" style="2" customWidth="1"/>
    <col min="1037" max="1037" width="6.6640625" style="2" customWidth="1"/>
    <col min="1038" max="1280" width="9.109375" style="2"/>
    <col min="1281" max="1281" width="12.6640625" style="2" customWidth="1"/>
    <col min="1282" max="1282" width="19.6640625" style="2" customWidth="1"/>
    <col min="1283" max="1283" width="9" style="2" bestFit="1" customWidth="1"/>
    <col min="1284" max="1284" width="6.6640625" style="2" customWidth="1"/>
    <col min="1285" max="1285" width="4.6640625" style="2" customWidth="1"/>
    <col min="1286" max="1286" width="6.6640625" style="2" customWidth="1"/>
    <col min="1287" max="1287" width="4.6640625" style="2" customWidth="1"/>
    <col min="1288" max="1288" width="6.6640625" style="2" customWidth="1"/>
    <col min="1289" max="1289" width="4.6640625" style="2" customWidth="1"/>
    <col min="1290" max="1290" width="6.6640625" style="2" customWidth="1"/>
    <col min="1291" max="1291" width="4.6640625" style="2" customWidth="1"/>
    <col min="1292" max="1292" width="7.6640625" style="2" customWidth="1"/>
    <col min="1293" max="1293" width="6.6640625" style="2" customWidth="1"/>
    <col min="1294" max="1536" width="9.109375" style="2"/>
    <col min="1537" max="1537" width="12.6640625" style="2" customWidth="1"/>
    <col min="1538" max="1538" width="19.6640625" style="2" customWidth="1"/>
    <col min="1539" max="1539" width="9" style="2" bestFit="1" customWidth="1"/>
    <col min="1540" max="1540" width="6.6640625" style="2" customWidth="1"/>
    <col min="1541" max="1541" width="4.6640625" style="2" customWidth="1"/>
    <col min="1542" max="1542" width="6.6640625" style="2" customWidth="1"/>
    <col min="1543" max="1543" width="4.6640625" style="2" customWidth="1"/>
    <col min="1544" max="1544" width="6.6640625" style="2" customWidth="1"/>
    <col min="1545" max="1545" width="4.6640625" style="2" customWidth="1"/>
    <col min="1546" max="1546" width="6.6640625" style="2" customWidth="1"/>
    <col min="1547" max="1547" width="4.6640625" style="2" customWidth="1"/>
    <col min="1548" max="1548" width="7.6640625" style="2" customWidth="1"/>
    <col min="1549" max="1549" width="6.6640625" style="2" customWidth="1"/>
    <col min="1550" max="1792" width="9.109375" style="2"/>
    <col min="1793" max="1793" width="12.6640625" style="2" customWidth="1"/>
    <col min="1794" max="1794" width="19.6640625" style="2" customWidth="1"/>
    <col min="1795" max="1795" width="9" style="2" bestFit="1" customWidth="1"/>
    <col min="1796" max="1796" width="6.6640625" style="2" customWidth="1"/>
    <col min="1797" max="1797" width="4.6640625" style="2" customWidth="1"/>
    <col min="1798" max="1798" width="6.6640625" style="2" customWidth="1"/>
    <col min="1799" max="1799" width="4.6640625" style="2" customWidth="1"/>
    <col min="1800" max="1800" width="6.6640625" style="2" customWidth="1"/>
    <col min="1801" max="1801" width="4.6640625" style="2" customWidth="1"/>
    <col min="1802" max="1802" width="6.6640625" style="2" customWidth="1"/>
    <col min="1803" max="1803" width="4.6640625" style="2" customWidth="1"/>
    <col min="1804" max="1804" width="7.6640625" style="2" customWidth="1"/>
    <col min="1805" max="1805" width="6.6640625" style="2" customWidth="1"/>
    <col min="1806" max="2048" width="9.109375" style="2"/>
    <col min="2049" max="2049" width="12.6640625" style="2" customWidth="1"/>
    <col min="2050" max="2050" width="19.6640625" style="2" customWidth="1"/>
    <col min="2051" max="2051" width="9" style="2" bestFit="1" customWidth="1"/>
    <col min="2052" max="2052" width="6.6640625" style="2" customWidth="1"/>
    <col min="2053" max="2053" width="4.6640625" style="2" customWidth="1"/>
    <col min="2054" max="2054" width="6.6640625" style="2" customWidth="1"/>
    <col min="2055" max="2055" width="4.6640625" style="2" customWidth="1"/>
    <col min="2056" max="2056" width="6.6640625" style="2" customWidth="1"/>
    <col min="2057" max="2057" width="4.6640625" style="2" customWidth="1"/>
    <col min="2058" max="2058" width="6.6640625" style="2" customWidth="1"/>
    <col min="2059" max="2059" width="4.6640625" style="2" customWidth="1"/>
    <col min="2060" max="2060" width="7.6640625" style="2" customWidth="1"/>
    <col min="2061" max="2061" width="6.6640625" style="2" customWidth="1"/>
    <col min="2062" max="2304" width="9.109375" style="2"/>
    <col min="2305" max="2305" width="12.6640625" style="2" customWidth="1"/>
    <col min="2306" max="2306" width="19.6640625" style="2" customWidth="1"/>
    <col min="2307" max="2307" width="9" style="2" bestFit="1" customWidth="1"/>
    <col min="2308" max="2308" width="6.6640625" style="2" customWidth="1"/>
    <col min="2309" max="2309" width="4.6640625" style="2" customWidth="1"/>
    <col min="2310" max="2310" width="6.6640625" style="2" customWidth="1"/>
    <col min="2311" max="2311" width="4.6640625" style="2" customWidth="1"/>
    <col min="2312" max="2312" width="6.6640625" style="2" customWidth="1"/>
    <col min="2313" max="2313" width="4.6640625" style="2" customWidth="1"/>
    <col min="2314" max="2314" width="6.6640625" style="2" customWidth="1"/>
    <col min="2315" max="2315" width="4.6640625" style="2" customWidth="1"/>
    <col min="2316" max="2316" width="7.6640625" style="2" customWidth="1"/>
    <col min="2317" max="2317" width="6.6640625" style="2" customWidth="1"/>
    <col min="2318" max="2560" width="9.109375" style="2"/>
    <col min="2561" max="2561" width="12.6640625" style="2" customWidth="1"/>
    <col min="2562" max="2562" width="19.6640625" style="2" customWidth="1"/>
    <col min="2563" max="2563" width="9" style="2" bestFit="1" customWidth="1"/>
    <col min="2564" max="2564" width="6.6640625" style="2" customWidth="1"/>
    <col min="2565" max="2565" width="4.6640625" style="2" customWidth="1"/>
    <col min="2566" max="2566" width="6.6640625" style="2" customWidth="1"/>
    <col min="2567" max="2567" width="4.6640625" style="2" customWidth="1"/>
    <col min="2568" max="2568" width="6.6640625" style="2" customWidth="1"/>
    <col min="2569" max="2569" width="4.6640625" style="2" customWidth="1"/>
    <col min="2570" max="2570" width="6.6640625" style="2" customWidth="1"/>
    <col min="2571" max="2571" width="4.6640625" style="2" customWidth="1"/>
    <col min="2572" max="2572" width="7.6640625" style="2" customWidth="1"/>
    <col min="2573" max="2573" width="6.6640625" style="2" customWidth="1"/>
    <col min="2574" max="2816" width="9.109375" style="2"/>
    <col min="2817" max="2817" width="12.6640625" style="2" customWidth="1"/>
    <col min="2818" max="2818" width="19.6640625" style="2" customWidth="1"/>
    <col min="2819" max="2819" width="9" style="2" bestFit="1" customWidth="1"/>
    <col min="2820" max="2820" width="6.6640625" style="2" customWidth="1"/>
    <col min="2821" max="2821" width="4.6640625" style="2" customWidth="1"/>
    <col min="2822" max="2822" width="6.6640625" style="2" customWidth="1"/>
    <col min="2823" max="2823" width="4.6640625" style="2" customWidth="1"/>
    <col min="2824" max="2824" width="6.6640625" style="2" customWidth="1"/>
    <col min="2825" max="2825" width="4.6640625" style="2" customWidth="1"/>
    <col min="2826" max="2826" width="6.6640625" style="2" customWidth="1"/>
    <col min="2827" max="2827" width="4.6640625" style="2" customWidth="1"/>
    <col min="2828" max="2828" width="7.6640625" style="2" customWidth="1"/>
    <col min="2829" max="2829" width="6.6640625" style="2" customWidth="1"/>
    <col min="2830" max="3072" width="9.109375" style="2"/>
    <col min="3073" max="3073" width="12.6640625" style="2" customWidth="1"/>
    <col min="3074" max="3074" width="19.6640625" style="2" customWidth="1"/>
    <col min="3075" max="3075" width="9" style="2" bestFit="1" customWidth="1"/>
    <col min="3076" max="3076" width="6.6640625" style="2" customWidth="1"/>
    <col min="3077" max="3077" width="4.6640625" style="2" customWidth="1"/>
    <col min="3078" max="3078" width="6.6640625" style="2" customWidth="1"/>
    <col min="3079" max="3079" width="4.6640625" style="2" customWidth="1"/>
    <col min="3080" max="3080" width="6.6640625" style="2" customWidth="1"/>
    <col min="3081" max="3081" width="4.6640625" style="2" customWidth="1"/>
    <col min="3082" max="3082" width="6.6640625" style="2" customWidth="1"/>
    <col min="3083" max="3083" width="4.6640625" style="2" customWidth="1"/>
    <col min="3084" max="3084" width="7.6640625" style="2" customWidth="1"/>
    <col min="3085" max="3085" width="6.6640625" style="2" customWidth="1"/>
    <col min="3086" max="3328" width="9.109375" style="2"/>
    <col min="3329" max="3329" width="12.6640625" style="2" customWidth="1"/>
    <col min="3330" max="3330" width="19.6640625" style="2" customWidth="1"/>
    <col min="3331" max="3331" width="9" style="2" bestFit="1" customWidth="1"/>
    <col min="3332" max="3332" width="6.6640625" style="2" customWidth="1"/>
    <col min="3333" max="3333" width="4.6640625" style="2" customWidth="1"/>
    <col min="3334" max="3334" width="6.6640625" style="2" customWidth="1"/>
    <col min="3335" max="3335" width="4.6640625" style="2" customWidth="1"/>
    <col min="3336" max="3336" width="6.6640625" style="2" customWidth="1"/>
    <col min="3337" max="3337" width="4.6640625" style="2" customWidth="1"/>
    <col min="3338" max="3338" width="6.6640625" style="2" customWidth="1"/>
    <col min="3339" max="3339" width="4.6640625" style="2" customWidth="1"/>
    <col min="3340" max="3340" width="7.6640625" style="2" customWidth="1"/>
    <col min="3341" max="3341" width="6.6640625" style="2" customWidth="1"/>
    <col min="3342" max="3584" width="9.109375" style="2"/>
    <col min="3585" max="3585" width="12.6640625" style="2" customWidth="1"/>
    <col min="3586" max="3586" width="19.6640625" style="2" customWidth="1"/>
    <col min="3587" max="3587" width="9" style="2" bestFit="1" customWidth="1"/>
    <col min="3588" max="3588" width="6.6640625" style="2" customWidth="1"/>
    <col min="3589" max="3589" width="4.6640625" style="2" customWidth="1"/>
    <col min="3590" max="3590" width="6.6640625" style="2" customWidth="1"/>
    <col min="3591" max="3591" width="4.6640625" style="2" customWidth="1"/>
    <col min="3592" max="3592" width="6.6640625" style="2" customWidth="1"/>
    <col min="3593" max="3593" width="4.6640625" style="2" customWidth="1"/>
    <col min="3594" max="3594" width="6.6640625" style="2" customWidth="1"/>
    <col min="3595" max="3595" width="4.6640625" style="2" customWidth="1"/>
    <col min="3596" max="3596" width="7.6640625" style="2" customWidth="1"/>
    <col min="3597" max="3597" width="6.6640625" style="2" customWidth="1"/>
    <col min="3598" max="3840" width="9.109375" style="2"/>
    <col min="3841" max="3841" width="12.6640625" style="2" customWidth="1"/>
    <col min="3842" max="3842" width="19.6640625" style="2" customWidth="1"/>
    <col min="3843" max="3843" width="9" style="2" bestFit="1" customWidth="1"/>
    <col min="3844" max="3844" width="6.6640625" style="2" customWidth="1"/>
    <col min="3845" max="3845" width="4.6640625" style="2" customWidth="1"/>
    <col min="3846" max="3846" width="6.6640625" style="2" customWidth="1"/>
    <col min="3847" max="3847" width="4.6640625" style="2" customWidth="1"/>
    <col min="3848" max="3848" width="6.6640625" style="2" customWidth="1"/>
    <col min="3849" max="3849" width="4.6640625" style="2" customWidth="1"/>
    <col min="3850" max="3850" width="6.6640625" style="2" customWidth="1"/>
    <col min="3851" max="3851" width="4.6640625" style="2" customWidth="1"/>
    <col min="3852" max="3852" width="7.6640625" style="2" customWidth="1"/>
    <col min="3853" max="3853" width="6.6640625" style="2" customWidth="1"/>
    <col min="3854" max="4096" width="9.109375" style="2"/>
    <col min="4097" max="4097" width="12.6640625" style="2" customWidth="1"/>
    <col min="4098" max="4098" width="19.6640625" style="2" customWidth="1"/>
    <col min="4099" max="4099" width="9" style="2" bestFit="1" customWidth="1"/>
    <col min="4100" max="4100" width="6.6640625" style="2" customWidth="1"/>
    <col min="4101" max="4101" width="4.6640625" style="2" customWidth="1"/>
    <col min="4102" max="4102" width="6.6640625" style="2" customWidth="1"/>
    <col min="4103" max="4103" width="4.6640625" style="2" customWidth="1"/>
    <col min="4104" max="4104" width="6.6640625" style="2" customWidth="1"/>
    <col min="4105" max="4105" width="4.6640625" style="2" customWidth="1"/>
    <col min="4106" max="4106" width="6.6640625" style="2" customWidth="1"/>
    <col min="4107" max="4107" width="4.6640625" style="2" customWidth="1"/>
    <col min="4108" max="4108" width="7.6640625" style="2" customWidth="1"/>
    <col min="4109" max="4109" width="6.6640625" style="2" customWidth="1"/>
    <col min="4110" max="4352" width="9.109375" style="2"/>
    <col min="4353" max="4353" width="12.6640625" style="2" customWidth="1"/>
    <col min="4354" max="4354" width="19.6640625" style="2" customWidth="1"/>
    <col min="4355" max="4355" width="9" style="2" bestFit="1" customWidth="1"/>
    <col min="4356" max="4356" width="6.6640625" style="2" customWidth="1"/>
    <col min="4357" max="4357" width="4.6640625" style="2" customWidth="1"/>
    <col min="4358" max="4358" width="6.6640625" style="2" customWidth="1"/>
    <col min="4359" max="4359" width="4.6640625" style="2" customWidth="1"/>
    <col min="4360" max="4360" width="6.6640625" style="2" customWidth="1"/>
    <col min="4361" max="4361" width="4.6640625" style="2" customWidth="1"/>
    <col min="4362" max="4362" width="6.6640625" style="2" customWidth="1"/>
    <col min="4363" max="4363" width="4.6640625" style="2" customWidth="1"/>
    <col min="4364" max="4364" width="7.6640625" style="2" customWidth="1"/>
    <col min="4365" max="4365" width="6.6640625" style="2" customWidth="1"/>
    <col min="4366" max="4608" width="9.109375" style="2"/>
    <col min="4609" max="4609" width="12.6640625" style="2" customWidth="1"/>
    <col min="4610" max="4610" width="19.6640625" style="2" customWidth="1"/>
    <col min="4611" max="4611" width="9" style="2" bestFit="1" customWidth="1"/>
    <col min="4612" max="4612" width="6.6640625" style="2" customWidth="1"/>
    <col min="4613" max="4613" width="4.6640625" style="2" customWidth="1"/>
    <col min="4614" max="4614" width="6.6640625" style="2" customWidth="1"/>
    <col min="4615" max="4615" width="4.6640625" style="2" customWidth="1"/>
    <col min="4616" max="4616" width="6.6640625" style="2" customWidth="1"/>
    <col min="4617" max="4617" width="4.6640625" style="2" customWidth="1"/>
    <col min="4618" max="4618" width="6.6640625" style="2" customWidth="1"/>
    <col min="4619" max="4619" width="4.6640625" style="2" customWidth="1"/>
    <col min="4620" max="4620" width="7.6640625" style="2" customWidth="1"/>
    <col min="4621" max="4621" width="6.6640625" style="2" customWidth="1"/>
    <col min="4622" max="4864" width="9.109375" style="2"/>
    <col min="4865" max="4865" width="12.6640625" style="2" customWidth="1"/>
    <col min="4866" max="4866" width="19.6640625" style="2" customWidth="1"/>
    <col min="4867" max="4867" width="9" style="2" bestFit="1" customWidth="1"/>
    <col min="4868" max="4868" width="6.6640625" style="2" customWidth="1"/>
    <col min="4869" max="4869" width="4.6640625" style="2" customWidth="1"/>
    <col min="4870" max="4870" width="6.6640625" style="2" customWidth="1"/>
    <col min="4871" max="4871" width="4.6640625" style="2" customWidth="1"/>
    <col min="4872" max="4872" width="6.6640625" style="2" customWidth="1"/>
    <col min="4873" max="4873" width="4.6640625" style="2" customWidth="1"/>
    <col min="4874" max="4874" width="6.6640625" style="2" customWidth="1"/>
    <col min="4875" max="4875" width="4.6640625" style="2" customWidth="1"/>
    <col min="4876" max="4876" width="7.6640625" style="2" customWidth="1"/>
    <col min="4877" max="4877" width="6.6640625" style="2" customWidth="1"/>
    <col min="4878" max="5120" width="9.109375" style="2"/>
    <col min="5121" max="5121" width="12.6640625" style="2" customWidth="1"/>
    <col min="5122" max="5122" width="19.6640625" style="2" customWidth="1"/>
    <col min="5123" max="5123" width="9" style="2" bestFit="1" customWidth="1"/>
    <col min="5124" max="5124" width="6.6640625" style="2" customWidth="1"/>
    <col min="5125" max="5125" width="4.6640625" style="2" customWidth="1"/>
    <col min="5126" max="5126" width="6.6640625" style="2" customWidth="1"/>
    <col min="5127" max="5127" width="4.6640625" style="2" customWidth="1"/>
    <col min="5128" max="5128" width="6.6640625" style="2" customWidth="1"/>
    <col min="5129" max="5129" width="4.6640625" style="2" customWidth="1"/>
    <col min="5130" max="5130" width="6.6640625" style="2" customWidth="1"/>
    <col min="5131" max="5131" width="4.6640625" style="2" customWidth="1"/>
    <col min="5132" max="5132" width="7.6640625" style="2" customWidth="1"/>
    <col min="5133" max="5133" width="6.6640625" style="2" customWidth="1"/>
    <col min="5134" max="5376" width="9.109375" style="2"/>
    <col min="5377" max="5377" width="12.6640625" style="2" customWidth="1"/>
    <col min="5378" max="5378" width="19.6640625" style="2" customWidth="1"/>
    <col min="5379" max="5379" width="9" style="2" bestFit="1" customWidth="1"/>
    <col min="5380" max="5380" width="6.6640625" style="2" customWidth="1"/>
    <col min="5381" max="5381" width="4.6640625" style="2" customWidth="1"/>
    <col min="5382" max="5382" width="6.6640625" style="2" customWidth="1"/>
    <col min="5383" max="5383" width="4.6640625" style="2" customWidth="1"/>
    <col min="5384" max="5384" width="6.6640625" style="2" customWidth="1"/>
    <col min="5385" max="5385" width="4.6640625" style="2" customWidth="1"/>
    <col min="5386" max="5386" width="6.6640625" style="2" customWidth="1"/>
    <col min="5387" max="5387" width="4.6640625" style="2" customWidth="1"/>
    <col min="5388" max="5388" width="7.6640625" style="2" customWidth="1"/>
    <col min="5389" max="5389" width="6.6640625" style="2" customWidth="1"/>
    <col min="5390" max="5632" width="9.109375" style="2"/>
    <col min="5633" max="5633" width="12.6640625" style="2" customWidth="1"/>
    <col min="5634" max="5634" width="19.6640625" style="2" customWidth="1"/>
    <col min="5635" max="5635" width="9" style="2" bestFit="1" customWidth="1"/>
    <col min="5636" max="5636" width="6.6640625" style="2" customWidth="1"/>
    <col min="5637" max="5637" width="4.6640625" style="2" customWidth="1"/>
    <col min="5638" max="5638" width="6.6640625" style="2" customWidth="1"/>
    <col min="5639" max="5639" width="4.6640625" style="2" customWidth="1"/>
    <col min="5640" max="5640" width="6.6640625" style="2" customWidth="1"/>
    <col min="5641" max="5641" width="4.6640625" style="2" customWidth="1"/>
    <col min="5642" max="5642" width="6.6640625" style="2" customWidth="1"/>
    <col min="5643" max="5643" width="4.6640625" style="2" customWidth="1"/>
    <col min="5644" max="5644" width="7.6640625" style="2" customWidth="1"/>
    <col min="5645" max="5645" width="6.6640625" style="2" customWidth="1"/>
    <col min="5646" max="5888" width="9.109375" style="2"/>
    <col min="5889" max="5889" width="12.6640625" style="2" customWidth="1"/>
    <col min="5890" max="5890" width="19.6640625" style="2" customWidth="1"/>
    <col min="5891" max="5891" width="9" style="2" bestFit="1" customWidth="1"/>
    <col min="5892" max="5892" width="6.6640625" style="2" customWidth="1"/>
    <col min="5893" max="5893" width="4.6640625" style="2" customWidth="1"/>
    <col min="5894" max="5894" width="6.6640625" style="2" customWidth="1"/>
    <col min="5895" max="5895" width="4.6640625" style="2" customWidth="1"/>
    <col min="5896" max="5896" width="6.6640625" style="2" customWidth="1"/>
    <col min="5897" max="5897" width="4.6640625" style="2" customWidth="1"/>
    <col min="5898" max="5898" width="6.6640625" style="2" customWidth="1"/>
    <col min="5899" max="5899" width="4.6640625" style="2" customWidth="1"/>
    <col min="5900" max="5900" width="7.6640625" style="2" customWidth="1"/>
    <col min="5901" max="5901" width="6.6640625" style="2" customWidth="1"/>
    <col min="5902" max="6144" width="9.109375" style="2"/>
    <col min="6145" max="6145" width="12.6640625" style="2" customWidth="1"/>
    <col min="6146" max="6146" width="19.6640625" style="2" customWidth="1"/>
    <col min="6147" max="6147" width="9" style="2" bestFit="1" customWidth="1"/>
    <col min="6148" max="6148" width="6.6640625" style="2" customWidth="1"/>
    <col min="6149" max="6149" width="4.6640625" style="2" customWidth="1"/>
    <col min="6150" max="6150" width="6.6640625" style="2" customWidth="1"/>
    <col min="6151" max="6151" width="4.6640625" style="2" customWidth="1"/>
    <col min="6152" max="6152" width="6.6640625" style="2" customWidth="1"/>
    <col min="6153" max="6153" width="4.6640625" style="2" customWidth="1"/>
    <col min="6154" max="6154" width="6.6640625" style="2" customWidth="1"/>
    <col min="6155" max="6155" width="4.6640625" style="2" customWidth="1"/>
    <col min="6156" max="6156" width="7.6640625" style="2" customWidth="1"/>
    <col min="6157" max="6157" width="6.6640625" style="2" customWidth="1"/>
    <col min="6158" max="6400" width="9.109375" style="2"/>
    <col min="6401" max="6401" width="12.6640625" style="2" customWidth="1"/>
    <col min="6402" max="6402" width="19.6640625" style="2" customWidth="1"/>
    <col min="6403" max="6403" width="9" style="2" bestFit="1" customWidth="1"/>
    <col min="6404" max="6404" width="6.6640625" style="2" customWidth="1"/>
    <col min="6405" max="6405" width="4.6640625" style="2" customWidth="1"/>
    <col min="6406" max="6406" width="6.6640625" style="2" customWidth="1"/>
    <col min="6407" max="6407" width="4.6640625" style="2" customWidth="1"/>
    <col min="6408" max="6408" width="6.6640625" style="2" customWidth="1"/>
    <col min="6409" max="6409" width="4.6640625" style="2" customWidth="1"/>
    <col min="6410" max="6410" width="6.6640625" style="2" customWidth="1"/>
    <col min="6411" max="6411" width="4.6640625" style="2" customWidth="1"/>
    <col min="6412" max="6412" width="7.6640625" style="2" customWidth="1"/>
    <col min="6413" max="6413" width="6.6640625" style="2" customWidth="1"/>
    <col min="6414" max="6656" width="9.109375" style="2"/>
    <col min="6657" max="6657" width="12.6640625" style="2" customWidth="1"/>
    <col min="6658" max="6658" width="19.6640625" style="2" customWidth="1"/>
    <col min="6659" max="6659" width="9" style="2" bestFit="1" customWidth="1"/>
    <col min="6660" max="6660" width="6.6640625" style="2" customWidth="1"/>
    <col min="6661" max="6661" width="4.6640625" style="2" customWidth="1"/>
    <col min="6662" max="6662" width="6.6640625" style="2" customWidth="1"/>
    <col min="6663" max="6663" width="4.6640625" style="2" customWidth="1"/>
    <col min="6664" max="6664" width="6.6640625" style="2" customWidth="1"/>
    <col min="6665" max="6665" width="4.6640625" style="2" customWidth="1"/>
    <col min="6666" max="6666" width="6.6640625" style="2" customWidth="1"/>
    <col min="6667" max="6667" width="4.6640625" style="2" customWidth="1"/>
    <col min="6668" max="6668" width="7.6640625" style="2" customWidth="1"/>
    <col min="6669" max="6669" width="6.6640625" style="2" customWidth="1"/>
    <col min="6670" max="6912" width="9.109375" style="2"/>
    <col min="6913" max="6913" width="12.6640625" style="2" customWidth="1"/>
    <col min="6914" max="6914" width="19.6640625" style="2" customWidth="1"/>
    <col min="6915" max="6915" width="9" style="2" bestFit="1" customWidth="1"/>
    <col min="6916" max="6916" width="6.6640625" style="2" customWidth="1"/>
    <col min="6917" max="6917" width="4.6640625" style="2" customWidth="1"/>
    <col min="6918" max="6918" width="6.6640625" style="2" customWidth="1"/>
    <col min="6919" max="6919" width="4.6640625" style="2" customWidth="1"/>
    <col min="6920" max="6920" width="6.6640625" style="2" customWidth="1"/>
    <col min="6921" max="6921" width="4.6640625" style="2" customWidth="1"/>
    <col min="6922" max="6922" width="6.6640625" style="2" customWidth="1"/>
    <col min="6923" max="6923" width="4.6640625" style="2" customWidth="1"/>
    <col min="6924" max="6924" width="7.6640625" style="2" customWidth="1"/>
    <col min="6925" max="6925" width="6.6640625" style="2" customWidth="1"/>
    <col min="6926" max="7168" width="9.109375" style="2"/>
    <col min="7169" max="7169" width="12.6640625" style="2" customWidth="1"/>
    <col min="7170" max="7170" width="19.6640625" style="2" customWidth="1"/>
    <col min="7171" max="7171" width="9" style="2" bestFit="1" customWidth="1"/>
    <col min="7172" max="7172" width="6.6640625" style="2" customWidth="1"/>
    <col min="7173" max="7173" width="4.6640625" style="2" customWidth="1"/>
    <col min="7174" max="7174" width="6.6640625" style="2" customWidth="1"/>
    <col min="7175" max="7175" width="4.6640625" style="2" customWidth="1"/>
    <col min="7176" max="7176" width="6.6640625" style="2" customWidth="1"/>
    <col min="7177" max="7177" width="4.6640625" style="2" customWidth="1"/>
    <col min="7178" max="7178" width="6.6640625" style="2" customWidth="1"/>
    <col min="7179" max="7179" width="4.6640625" style="2" customWidth="1"/>
    <col min="7180" max="7180" width="7.6640625" style="2" customWidth="1"/>
    <col min="7181" max="7181" width="6.6640625" style="2" customWidth="1"/>
    <col min="7182" max="7424" width="9.109375" style="2"/>
    <col min="7425" max="7425" width="12.6640625" style="2" customWidth="1"/>
    <col min="7426" max="7426" width="19.6640625" style="2" customWidth="1"/>
    <col min="7427" max="7427" width="9" style="2" bestFit="1" customWidth="1"/>
    <col min="7428" max="7428" width="6.6640625" style="2" customWidth="1"/>
    <col min="7429" max="7429" width="4.6640625" style="2" customWidth="1"/>
    <col min="7430" max="7430" width="6.6640625" style="2" customWidth="1"/>
    <col min="7431" max="7431" width="4.6640625" style="2" customWidth="1"/>
    <col min="7432" max="7432" width="6.6640625" style="2" customWidth="1"/>
    <col min="7433" max="7433" width="4.6640625" style="2" customWidth="1"/>
    <col min="7434" max="7434" width="6.6640625" style="2" customWidth="1"/>
    <col min="7435" max="7435" width="4.6640625" style="2" customWidth="1"/>
    <col min="7436" max="7436" width="7.6640625" style="2" customWidth="1"/>
    <col min="7437" max="7437" width="6.6640625" style="2" customWidth="1"/>
    <col min="7438" max="7680" width="9.109375" style="2"/>
    <col min="7681" max="7681" width="12.6640625" style="2" customWidth="1"/>
    <col min="7682" max="7682" width="19.6640625" style="2" customWidth="1"/>
    <col min="7683" max="7683" width="9" style="2" bestFit="1" customWidth="1"/>
    <col min="7684" max="7684" width="6.6640625" style="2" customWidth="1"/>
    <col min="7685" max="7685" width="4.6640625" style="2" customWidth="1"/>
    <col min="7686" max="7686" width="6.6640625" style="2" customWidth="1"/>
    <col min="7687" max="7687" width="4.6640625" style="2" customWidth="1"/>
    <col min="7688" max="7688" width="6.6640625" style="2" customWidth="1"/>
    <col min="7689" max="7689" width="4.6640625" style="2" customWidth="1"/>
    <col min="7690" max="7690" width="6.6640625" style="2" customWidth="1"/>
    <col min="7691" max="7691" width="4.6640625" style="2" customWidth="1"/>
    <col min="7692" max="7692" width="7.6640625" style="2" customWidth="1"/>
    <col min="7693" max="7693" width="6.6640625" style="2" customWidth="1"/>
    <col min="7694" max="7936" width="9.109375" style="2"/>
    <col min="7937" max="7937" width="12.6640625" style="2" customWidth="1"/>
    <col min="7938" max="7938" width="19.6640625" style="2" customWidth="1"/>
    <col min="7939" max="7939" width="9" style="2" bestFit="1" customWidth="1"/>
    <col min="7940" max="7940" width="6.6640625" style="2" customWidth="1"/>
    <col min="7941" max="7941" width="4.6640625" style="2" customWidth="1"/>
    <col min="7942" max="7942" width="6.6640625" style="2" customWidth="1"/>
    <col min="7943" max="7943" width="4.6640625" style="2" customWidth="1"/>
    <col min="7944" max="7944" width="6.6640625" style="2" customWidth="1"/>
    <col min="7945" max="7945" width="4.6640625" style="2" customWidth="1"/>
    <col min="7946" max="7946" width="6.6640625" style="2" customWidth="1"/>
    <col min="7947" max="7947" width="4.6640625" style="2" customWidth="1"/>
    <col min="7948" max="7948" width="7.6640625" style="2" customWidth="1"/>
    <col min="7949" max="7949" width="6.6640625" style="2" customWidth="1"/>
    <col min="7950" max="8192" width="9.109375" style="2"/>
    <col min="8193" max="8193" width="12.6640625" style="2" customWidth="1"/>
    <col min="8194" max="8194" width="19.6640625" style="2" customWidth="1"/>
    <col min="8195" max="8195" width="9" style="2" bestFit="1" customWidth="1"/>
    <col min="8196" max="8196" width="6.6640625" style="2" customWidth="1"/>
    <col min="8197" max="8197" width="4.6640625" style="2" customWidth="1"/>
    <col min="8198" max="8198" width="6.6640625" style="2" customWidth="1"/>
    <col min="8199" max="8199" width="4.6640625" style="2" customWidth="1"/>
    <col min="8200" max="8200" width="6.6640625" style="2" customWidth="1"/>
    <col min="8201" max="8201" width="4.6640625" style="2" customWidth="1"/>
    <col min="8202" max="8202" width="6.6640625" style="2" customWidth="1"/>
    <col min="8203" max="8203" width="4.6640625" style="2" customWidth="1"/>
    <col min="8204" max="8204" width="7.6640625" style="2" customWidth="1"/>
    <col min="8205" max="8205" width="6.6640625" style="2" customWidth="1"/>
    <col min="8206" max="8448" width="9.109375" style="2"/>
    <col min="8449" max="8449" width="12.6640625" style="2" customWidth="1"/>
    <col min="8450" max="8450" width="19.6640625" style="2" customWidth="1"/>
    <col min="8451" max="8451" width="9" style="2" bestFit="1" customWidth="1"/>
    <col min="8452" max="8452" width="6.6640625" style="2" customWidth="1"/>
    <col min="8453" max="8453" width="4.6640625" style="2" customWidth="1"/>
    <col min="8454" max="8454" width="6.6640625" style="2" customWidth="1"/>
    <col min="8455" max="8455" width="4.6640625" style="2" customWidth="1"/>
    <col min="8456" max="8456" width="6.6640625" style="2" customWidth="1"/>
    <col min="8457" max="8457" width="4.6640625" style="2" customWidth="1"/>
    <col min="8458" max="8458" width="6.6640625" style="2" customWidth="1"/>
    <col min="8459" max="8459" width="4.6640625" style="2" customWidth="1"/>
    <col min="8460" max="8460" width="7.6640625" style="2" customWidth="1"/>
    <col min="8461" max="8461" width="6.6640625" style="2" customWidth="1"/>
    <col min="8462" max="8704" width="9.109375" style="2"/>
    <col min="8705" max="8705" width="12.6640625" style="2" customWidth="1"/>
    <col min="8706" max="8706" width="19.6640625" style="2" customWidth="1"/>
    <col min="8707" max="8707" width="9" style="2" bestFit="1" customWidth="1"/>
    <col min="8708" max="8708" width="6.6640625" style="2" customWidth="1"/>
    <col min="8709" max="8709" width="4.6640625" style="2" customWidth="1"/>
    <col min="8710" max="8710" width="6.6640625" style="2" customWidth="1"/>
    <col min="8711" max="8711" width="4.6640625" style="2" customWidth="1"/>
    <col min="8712" max="8712" width="6.6640625" style="2" customWidth="1"/>
    <col min="8713" max="8713" width="4.6640625" style="2" customWidth="1"/>
    <col min="8714" max="8714" width="6.6640625" style="2" customWidth="1"/>
    <col min="8715" max="8715" width="4.6640625" style="2" customWidth="1"/>
    <col min="8716" max="8716" width="7.6640625" style="2" customWidth="1"/>
    <col min="8717" max="8717" width="6.6640625" style="2" customWidth="1"/>
    <col min="8718" max="8960" width="9.109375" style="2"/>
    <col min="8961" max="8961" width="12.6640625" style="2" customWidth="1"/>
    <col min="8962" max="8962" width="19.6640625" style="2" customWidth="1"/>
    <col min="8963" max="8963" width="9" style="2" bestFit="1" customWidth="1"/>
    <col min="8964" max="8964" width="6.6640625" style="2" customWidth="1"/>
    <col min="8965" max="8965" width="4.6640625" style="2" customWidth="1"/>
    <col min="8966" max="8966" width="6.6640625" style="2" customWidth="1"/>
    <col min="8967" max="8967" width="4.6640625" style="2" customWidth="1"/>
    <col min="8968" max="8968" width="6.6640625" style="2" customWidth="1"/>
    <col min="8969" max="8969" width="4.6640625" style="2" customWidth="1"/>
    <col min="8970" max="8970" width="6.6640625" style="2" customWidth="1"/>
    <col min="8971" max="8971" width="4.6640625" style="2" customWidth="1"/>
    <col min="8972" max="8972" width="7.6640625" style="2" customWidth="1"/>
    <col min="8973" max="8973" width="6.6640625" style="2" customWidth="1"/>
    <col min="8974" max="9216" width="9.109375" style="2"/>
    <col min="9217" max="9217" width="12.6640625" style="2" customWidth="1"/>
    <col min="9218" max="9218" width="19.6640625" style="2" customWidth="1"/>
    <col min="9219" max="9219" width="9" style="2" bestFit="1" customWidth="1"/>
    <col min="9220" max="9220" width="6.6640625" style="2" customWidth="1"/>
    <col min="9221" max="9221" width="4.6640625" style="2" customWidth="1"/>
    <col min="9222" max="9222" width="6.6640625" style="2" customWidth="1"/>
    <col min="9223" max="9223" width="4.6640625" style="2" customWidth="1"/>
    <col min="9224" max="9224" width="6.6640625" style="2" customWidth="1"/>
    <col min="9225" max="9225" width="4.6640625" style="2" customWidth="1"/>
    <col min="9226" max="9226" width="6.6640625" style="2" customWidth="1"/>
    <col min="9227" max="9227" width="4.6640625" style="2" customWidth="1"/>
    <col min="9228" max="9228" width="7.6640625" style="2" customWidth="1"/>
    <col min="9229" max="9229" width="6.6640625" style="2" customWidth="1"/>
    <col min="9230" max="9472" width="9.109375" style="2"/>
    <col min="9473" max="9473" width="12.6640625" style="2" customWidth="1"/>
    <col min="9474" max="9474" width="19.6640625" style="2" customWidth="1"/>
    <col min="9475" max="9475" width="9" style="2" bestFit="1" customWidth="1"/>
    <col min="9476" max="9476" width="6.6640625" style="2" customWidth="1"/>
    <col min="9477" max="9477" width="4.6640625" style="2" customWidth="1"/>
    <col min="9478" max="9478" width="6.6640625" style="2" customWidth="1"/>
    <col min="9479" max="9479" width="4.6640625" style="2" customWidth="1"/>
    <col min="9480" max="9480" width="6.6640625" style="2" customWidth="1"/>
    <col min="9481" max="9481" width="4.6640625" style="2" customWidth="1"/>
    <col min="9482" max="9482" width="6.6640625" style="2" customWidth="1"/>
    <col min="9483" max="9483" width="4.6640625" style="2" customWidth="1"/>
    <col min="9484" max="9484" width="7.6640625" style="2" customWidth="1"/>
    <col min="9485" max="9485" width="6.6640625" style="2" customWidth="1"/>
    <col min="9486" max="9728" width="9.109375" style="2"/>
    <col min="9729" max="9729" width="12.6640625" style="2" customWidth="1"/>
    <col min="9730" max="9730" width="19.6640625" style="2" customWidth="1"/>
    <col min="9731" max="9731" width="9" style="2" bestFit="1" customWidth="1"/>
    <col min="9732" max="9732" width="6.6640625" style="2" customWidth="1"/>
    <col min="9733" max="9733" width="4.6640625" style="2" customWidth="1"/>
    <col min="9734" max="9734" width="6.6640625" style="2" customWidth="1"/>
    <col min="9735" max="9735" width="4.6640625" style="2" customWidth="1"/>
    <col min="9736" max="9736" width="6.6640625" style="2" customWidth="1"/>
    <col min="9737" max="9737" width="4.6640625" style="2" customWidth="1"/>
    <col min="9738" max="9738" width="6.6640625" style="2" customWidth="1"/>
    <col min="9739" max="9739" width="4.6640625" style="2" customWidth="1"/>
    <col min="9740" max="9740" width="7.6640625" style="2" customWidth="1"/>
    <col min="9741" max="9741" width="6.6640625" style="2" customWidth="1"/>
    <col min="9742" max="9984" width="9.109375" style="2"/>
    <col min="9985" max="9985" width="12.6640625" style="2" customWidth="1"/>
    <col min="9986" max="9986" width="19.6640625" style="2" customWidth="1"/>
    <col min="9987" max="9987" width="9" style="2" bestFit="1" customWidth="1"/>
    <col min="9988" max="9988" width="6.6640625" style="2" customWidth="1"/>
    <col min="9989" max="9989" width="4.6640625" style="2" customWidth="1"/>
    <col min="9990" max="9990" width="6.6640625" style="2" customWidth="1"/>
    <col min="9991" max="9991" width="4.6640625" style="2" customWidth="1"/>
    <col min="9992" max="9992" width="6.6640625" style="2" customWidth="1"/>
    <col min="9993" max="9993" width="4.6640625" style="2" customWidth="1"/>
    <col min="9994" max="9994" width="6.6640625" style="2" customWidth="1"/>
    <col min="9995" max="9995" width="4.6640625" style="2" customWidth="1"/>
    <col min="9996" max="9996" width="7.6640625" style="2" customWidth="1"/>
    <col min="9997" max="9997" width="6.6640625" style="2" customWidth="1"/>
    <col min="9998" max="10240" width="9.109375" style="2"/>
    <col min="10241" max="10241" width="12.6640625" style="2" customWidth="1"/>
    <col min="10242" max="10242" width="19.6640625" style="2" customWidth="1"/>
    <col min="10243" max="10243" width="9" style="2" bestFit="1" customWidth="1"/>
    <col min="10244" max="10244" width="6.6640625" style="2" customWidth="1"/>
    <col min="10245" max="10245" width="4.6640625" style="2" customWidth="1"/>
    <col min="10246" max="10246" width="6.6640625" style="2" customWidth="1"/>
    <col min="10247" max="10247" width="4.6640625" style="2" customWidth="1"/>
    <col min="10248" max="10248" width="6.6640625" style="2" customWidth="1"/>
    <col min="10249" max="10249" width="4.6640625" style="2" customWidth="1"/>
    <col min="10250" max="10250" width="6.6640625" style="2" customWidth="1"/>
    <col min="10251" max="10251" width="4.6640625" style="2" customWidth="1"/>
    <col min="10252" max="10252" width="7.6640625" style="2" customWidth="1"/>
    <col min="10253" max="10253" width="6.6640625" style="2" customWidth="1"/>
    <col min="10254" max="10496" width="9.109375" style="2"/>
    <col min="10497" max="10497" width="12.6640625" style="2" customWidth="1"/>
    <col min="10498" max="10498" width="19.6640625" style="2" customWidth="1"/>
    <col min="10499" max="10499" width="9" style="2" bestFit="1" customWidth="1"/>
    <col min="10500" max="10500" width="6.6640625" style="2" customWidth="1"/>
    <col min="10501" max="10501" width="4.6640625" style="2" customWidth="1"/>
    <col min="10502" max="10502" width="6.6640625" style="2" customWidth="1"/>
    <col min="10503" max="10503" width="4.6640625" style="2" customWidth="1"/>
    <col min="10504" max="10504" width="6.6640625" style="2" customWidth="1"/>
    <col min="10505" max="10505" width="4.6640625" style="2" customWidth="1"/>
    <col min="10506" max="10506" width="6.6640625" style="2" customWidth="1"/>
    <col min="10507" max="10507" width="4.6640625" style="2" customWidth="1"/>
    <col min="10508" max="10508" width="7.6640625" style="2" customWidth="1"/>
    <col min="10509" max="10509" width="6.6640625" style="2" customWidth="1"/>
    <col min="10510" max="10752" width="9.109375" style="2"/>
    <col min="10753" max="10753" width="12.6640625" style="2" customWidth="1"/>
    <col min="10754" max="10754" width="19.6640625" style="2" customWidth="1"/>
    <col min="10755" max="10755" width="9" style="2" bestFit="1" customWidth="1"/>
    <col min="10756" max="10756" width="6.6640625" style="2" customWidth="1"/>
    <col min="10757" max="10757" width="4.6640625" style="2" customWidth="1"/>
    <col min="10758" max="10758" width="6.6640625" style="2" customWidth="1"/>
    <col min="10759" max="10759" width="4.6640625" style="2" customWidth="1"/>
    <col min="10760" max="10760" width="6.6640625" style="2" customWidth="1"/>
    <col min="10761" max="10761" width="4.6640625" style="2" customWidth="1"/>
    <col min="10762" max="10762" width="6.6640625" style="2" customWidth="1"/>
    <col min="10763" max="10763" width="4.6640625" style="2" customWidth="1"/>
    <col min="10764" max="10764" width="7.6640625" style="2" customWidth="1"/>
    <col min="10765" max="10765" width="6.6640625" style="2" customWidth="1"/>
    <col min="10766" max="11008" width="9.109375" style="2"/>
    <col min="11009" max="11009" width="12.6640625" style="2" customWidth="1"/>
    <col min="11010" max="11010" width="19.6640625" style="2" customWidth="1"/>
    <col min="11011" max="11011" width="9" style="2" bestFit="1" customWidth="1"/>
    <col min="11012" max="11012" width="6.6640625" style="2" customWidth="1"/>
    <col min="11013" max="11013" width="4.6640625" style="2" customWidth="1"/>
    <col min="11014" max="11014" width="6.6640625" style="2" customWidth="1"/>
    <col min="11015" max="11015" width="4.6640625" style="2" customWidth="1"/>
    <col min="11016" max="11016" width="6.6640625" style="2" customWidth="1"/>
    <col min="11017" max="11017" width="4.6640625" style="2" customWidth="1"/>
    <col min="11018" max="11018" width="6.6640625" style="2" customWidth="1"/>
    <col min="11019" max="11019" width="4.6640625" style="2" customWidth="1"/>
    <col min="11020" max="11020" width="7.6640625" style="2" customWidth="1"/>
    <col min="11021" max="11021" width="6.6640625" style="2" customWidth="1"/>
    <col min="11022" max="11264" width="9.109375" style="2"/>
    <col min="11265" max="11265" width="12.6640625" style="2" customWidth="1"/>
    <col min="11266" max="11266" width="19.6640625" style="2" customWidth="1"/>
    <col min="11267" max="11267" width="9" style="2" bestFit="1" customWidth="1"/>
    <col min="11268" max="11268" width="6.6640625" style="2" customWidth="1"/>
    <col min="11269" max="11269" width="4.6640625" style="2" customWidth="1"/>
    <col min="11270" max="11270" width="6.6640625" style="2" customWidth="1"/>
    <col min="11271" max="11271" width="4.6640625" style="2" customWidth="1"/>
    <col min="11272" max="11272" width="6.6640625" style="2" customWidth="1"/>
    <col min="11273" max="11273" width="4.6640625" style="2" customWidth="1"/>
    <col min="11274" max="11274" width="6.6640625" style="2" customWidth="1"/>
    <col min="11275" max="11275" width="4.6640625" style="2" customWidth="1"/>
    <col min="11276" max="11276" width="7.6640625" style="2" customWidth="1"/>
    <col min="11277" max="11277" width="6.6640625" style="2" customWidth="1"/>
    <col min="11278" max="11520" width="9.109375" style="2"/>
    <col min="11521" max="11521" width="12.6640625" style="2" customWidth="1"/>
    <col min="11522" max="11522" width="19.6640625" style="2" customWidth="1"/>
    <col min="11523" max="11523" width="9" style="2" bestFit="1" customWidth="1"/>
    <col min="11524" max="11524" width="6.6640625" style="2" customWidth="1"/>
    <col min="11525" max="11525" width="4.6640625" style="2" customWidth="1"/>
    <col min="11526" max="11526" width="6.6640625" style="2" customWidth="1"/>
    <col min="11527" max="11527" width="4.6640625" style="2" customWidth="1"/>
    <col min="11528" max="11528" width="6.6640625" style="2" customWidth="1"/>
    <col min="11529" max="11529" width="4.6640625" style="2" customWidth="1"/>
    <col min="11530" max="11530" width="6.6640625" style="2" customWidth="1"/>
    <col min="11531" max="11531" width="4.6640625" style="2" customWidth="1"/>
    <col min="11532" max="11532" width="7.6640625" style="2" customWidth="1"/>
    <col min="11533" max="11533" width="6.6640625" style="2" customWidth="1"/>
    <col min="11534" max="11776" width="9.109375" style="2"/>
    <col min="11777" max="11777" width="12.6640625" style="2" customWidth="1"/>
    <col min="11778" max="11778" width="19.6640625" style="2" customWidth="1"/>
    <col min="11779" max="11779" width="9" style="2" bestFit="1" customWidth="1"/>
    <col min="11780" max="11780" width="6.6640625" style="2" customWidth="1"/>
    <col min="11781" max="11781" width="4.6640625" style="2" customWidth="1"/>
    <col min="11782" max="11782" width="6.6640625" style="2" customWidth="1"/>
    <col min="11783" max="11783" width="4.6640625" style="2" customWidth="1"/>
    <col min="11784" max="11784" width="6.6640625" style="2" customWidth="1"/>
    <col min="11785" max="11785" width="4.6640625" style="2" customWidth="1"/>
    <col min="11786" max="11786" width="6.6640625" style="2" customWidth="1"/>
    <col min="11787" max="11787" width="4.6640625" style="2" customWidth="1"/>
    <col min="11788" max="11788" width="7.6640625" style="2" customWidth="1"/>
    <col min="11789" max="11789" width="6.6640625" style="2" customWidth="1"/>
    <col min="11790" max="12032" width="9.109375" style="2"/>
    <col min="12033" max="12033" width="12.6640625" style="2" customWidth="1"/>
    <col min="12034" max="12034" width="19.6640625" style="2" customWidth="1"/>
    <col min="12035" max="12035" width="9" style="2" bestFit="1" customWidth="1"/>
    <col min="12036" max="12036" width="6.6640625" style="2" customWidth="1"/>
    <col min="12037" max="12037" width="4.6640625" style="2" customWidth="1"/>
    <col min="12038" max="12038" width="6.6640625" style="2" customWidth="1"/>
    <col min="12039" max="12039" width="4.6640625" style="2" customWidth="1"/>
    <col min="12040" max="12040" width="6.6640625" style="2" customWidth="1"/>
    <col min="12041" max="12041" width="4.6640625" style="2" customWidth="1"/>
    <col min="12042" max="12042" width="6.6640625" style="2" customWidth="1"/>
    <col min="12043" max="12043" width="4.6640625" style="2" customWidth="1"/>
    <col min="12044" max="12044" width="7.6640625" style="2" customWidth="1"/>
    <col min="12045" max="12045" width="6.6640625" style="2" customWidth="1"/>
    <col min="12046" max="12288" width="9.109375" style="2"/>
    <col min="12289" max="12289" width="12.6640625" style="2" customWidth="1"/>
    <col min="12290" max="12290" width="19.6640625" style="2" customWidth="1"/>
    <col min="12291" max="12291" width="9" style="2" bestFit="1" customWidth="1"/>
    <col min="12292" max="12292" width="6.6640625" style="2" customWidth="1"/>
    <col min="12293" max="12293" width="4.6640625" style="2" customWidth="1"/>
    <col min="12294" max="12294" width="6.6640625" style="2" customWidth="1"/>
    <col min="12295" max="12295" width="4.6640625" style="2" customWidth="1"/>
    <col min="12296" max="12296" width="6.6640625" style="2" customWidth="1"/>
    <col min="12297" max="12297" width="4.6640625" style="2" customWidth="1"/>
    <col min="12298" max="12298" width="6.6640625" style="2" customWidth="1"/>
    <col min="12299" max="12299" width="4.6640625" style="2" customWidth="1"/>
    <col min="12300" max="12300" width="7.6640625" style="2" customWidth="1"/>
    <col min="12301" max="12301" width="6.6640625" style="2" customWidth="1"/>
    <col min="12302" max="12544" width="9.109375" style="2"/>
    <col min="12545" max="12545" width="12.6640625" style="2" customWidth="1"/>
    <col min="12546" max="12546" width="19.6640625" style="2" customWidth="1"/>
    <col min="12547" max="12547" width="9" style="2" bestFit="1" customWidth="1"/>
    <col min="12548" max="12548" width="6.6640625" style="2" customWidth="1"/>
    <col min="12549" max="12549" width="4.6640625" style="2" customWidth="1"/>
    <col min="12550" max="12550" width="6.6640625" style="2" customWidth="1"/>
    <col min="12551" max="12551" width="4.6640625" style="2" customWidth="1"/>
    <col min="12552" max="12552" width="6.6640625" style="2" customWidth="1"/>
    <col min="12553" max="12553" width="4.6640625" style="2" customWidth="1"/>
    <col min="12554" max="12554" width="6.6640625" style="2" customWidth="1"/>
    <col min="12555" max="12555" width="4.6640625" style="2" customWidth="1"/>
    <col min="12556" max="12556" width="7.6640625" style="2" customWidth="1"/>
    <col min="12557" max="12557" width="6.6640625" style="2" customWidth="1"/>
    <col min="12558" max="12800" width="9.109375" style="2"/>
    <col min="12801" max="12801" width="12.6640625" style="2" customWidth="1"/>
    <col min="12802" max="12802" width="19.6640625" style="2" customWidth="1"/>
    <col min="12803" max="12803" width="9" style="2" bestFit="1" customWidth="1"/>
    <col min="12804" max="12804" width="6.6640625" style="2" customWidth="1"/>
    <col min="12805" max="12805" width="4.6640625" style="2" customWidth="1"/>
    <col min="12806" max="12806" width="6.6640625" style="2" customWidth="1"/>
    <col min="12807" max="12807" width="4.6640625" style="2" customWidth="1"/>
    <col min="12808" max="12808" width="6.6640625" style="2" customWidth="1"/>
    <col min="12809" max="12809" width="4.6640625" style="2" customWidth="1"/>
    <col min="12810" max="12810" width="6.6640625" style="2" customWidth="1"/>
    <col min="12811" max="12811" width="4.6640625" style="2" customWidth="1"/>
    <col min="12812" max="12812" width="7.6640625" style="2" customWidth="1"/>
    <col min="12813" max="12813" width="6.6640625" style="2" customWidth="1"/>
    <col min="12814" max="13056" width="9.109375" style="2"/>
    <col min="13057" max="13057" width="12.6640625" style="2" customWidth="1"/>
    <col min="13058" max="13058" width="19.6640625" style="2" customWidth="1"/>
    <col min="13059" max="13059" width="9" style="2" bestFit="1" customWidth="1"/>
    <col min="13060" max="13060" width="6.6640625" style="2" customWidth="1"/>
    <col min="13061" max="13061" width="4.6640625" style="2" customWidth="1"/>
    <col min="13062" max="13062" width="6.6640625" style="2" customWidth="1"/>
    <col min="13063" max="13063" width="4.6640625" style="2" customWidth="1"/>
    <col min="13064" max="13064" width="6.6640625" style="2" customWidth="1"/>
    <col min="13065" max="13065" width="4.6640625" style="2" customWidth="1"/>
    <col min="13066" max="13066" width="6.6640625" style="2" customWidth="1"/>
    <col min="13067" max="13067" width="4.6640625" style="2" customWidth="1"/>
    <col min="13068" max="13068" width="7.6640625" style="2" customWidth="1"/>
    <col min="13069" max="13069" width="6.6640625" style="2" customWidth="1"/>
    <col min="13070" max="13312" width="9.109375" style="2"/>
    <col min="13313" max="13313" width="12.6640625" style="2" customWidth="1"/>
    <col min="13314" max="13314" width="19.6640625" style="2" customWidth="1"/>
    <col min="13315" max="13315" width="9" style="2" bestFit="1" customWidth="1"/>
    <col min="13316" max="13316" width="6.6640625" style="2" customWidth="1"/>
    <col min="13317" max="13317" width="4.6640625" style="2" customWidth="1"/>
    <col min="13318" max="13318" width="6.6640625" style="2" customWidth="1"/>
    <col min="13319" max="13319" width="4.6640625" style="2" customWidth="1"/>
    <col min="13320" max="13320" width="6.6640625" style="2" customWidth="1"/>
    <col min="13321" max="13321" width="4.6640625" style="2" customWidth="1"/>
    <col min="13322" max="13322" width="6.6640625" style="2" customWidth="1"/>
    <col min="13323" max="13323" width="4.6640625" style="2" customWidth="1"/>
    <col min="13324" max="13324" width="7.6640625" style="2" customWidth="1"/>
    <col min="13325" max="13325" width="6.6640625" style="2" customWidth="1"/>
    <col min="13326" max="13568" width="9.109375" style="2"/>
    <col min="13569" max="13569" width="12.6640625" style="2" customWidth="1"/>
    <col min="13570" max="13570" width="19.6640625" style="2" customWidth="1"/>
    <col min="13571" max="13571" width="9" style="2" bestFit="1" customWidth="1"/>
    <col min="13572" max="13572" width="6.6640625" style="2" customWidth="1"/>
    <col min="13573" max="13573" width="4.6640625" style="2" customWidth="1"/>
    <col min="13574" max="13574" width="6.6640625" style="2" customWidth="1"/>
    <col min="13575" max="13575" width="4.6640625" style="2" customWidth="1"/>
    <col min="13576" max="13576" width="6.6640625" style="2" customWidth="1"/>
    <col min="13577" max="13577" width="4.6640625" style="2" customWidth="1"/>
    <col min="13578" max="13578" width="6.6640625" style="2" customWidth="1"/>
    <col min="13579" max="13579" width="4.6640625" style="2" customWidth="1"/>
    <col min="13580" max="13580" width="7.6640625" style="2" customWidth="1"/>
    <col min="13581" max="13581" width="6.6640625" style="2" customWidth="1"/>
    <col min="13582" max="13824" width="9.109375" style="2"/>
    <col min="13825" max="13825" width="12.6640625" style="2" customWidth="1"/>
    <col min="13826" max="13826" width="19.6640625" style="2" customWidth="1"/>
    <col min="13827" max="13827" width="9" style="2" bestFit="1" customWidth="1"/>
    <col min="13828" max="13828" width="6.6640625" style="2" customWidth="1"/>
    <col min="13829" max="13829" width="4.6640625" style="2" customWidth="1"/>
    <col min="13830" max="13830" width="6.6640625" style="2" customWidth="1"/>
    <col min="13831" max="13831" width="4.6640625" style="2" customWidth="1"/>
    <col min="13832" max="13832" width="6.6640625" style="2" customWidth="1"/>
    <col min="13833" max="13833" width="4.6640625" style="2" customWidth="1"/>
    <col min="13834" max="13834" width="6.6640625" style="2" customWidth="1"/>
    <col min="13835" max="13835" width="4.6640625" style="2" customWidth="1"/>
    <col min="13836" max="13836" width="7.6640625" style="2" customWidth="1"/>
    <col min="13837" max="13837" width="6.6640625" style="2" customWidth="1"/>
    <col min="13838" max="14080" width="9.109375" style="2"/>
    <col min="14081" max="14081" width="12.6640625" style="2" customWidth="1"/>
    <col min="14082" max="14082" width="19.6640625" style="2" customWidth="1"/>
    <col min="14083" max="14083" width="9" style="2" bestFit="1" customWidth="1"/>
    <col min="14084" max="14084" width="6.6640625" style="2" customWidth="1"/>
    <col min="14085" max="14085" width="4.6640625" style="2" customWidth="1"/>
    <col min="14086" max="14086" width="6.6640625" style="2" customWidth="1"/>
    <col min="14087" max="14087" width="4.6640625" style="2" customWidth="1"/>
    <col min="14088" max="14088" width="6.6640625" style="2" customWidth="1"/>
    <col min="14089" max="14089" width="4.6640625" style="2" customWidth="1"/>
    <col min="14090" max="14090" width="6.6640625" style="2" customWidth="1"/>
    <col min="14091" max="14091" width="4.6640625" style="2" customWidth="1"/>
    <col min="14092" max="14092" width="7.6640625" style="2" customWidth="1"/>
    <col min="14093" max="14093" width="6.6640625" style="2" customWidth="1"/>
    <col min="14094" max="14336" width="9.109375" style="2"/>
    <col min="14337" max="14337" width="12.6640625" style="2" customWidth="1"/>
    <col min="14338" max="14338" width="19.6640625" style="2" customWidth="1"/>
    <col min="14339" max="14339" width="9" style="2" bestFit="1" customWidth="1"/>
    <col min="14340" max="14340" width="6.6640625" style="2" customWidth="1"/>
    <col min="14341" max="14341" width="4.6640625" style="2" customWidth="1"/>
    <col min="14342" max="14342" width="6.6640625" style="2" customWidth="1"/>
    <col min="14343" max="14343" width="4.6640625" style="2" customWidth="1"/>
    <col min="14344" max="14344" width="6.6640625" style="2" customWidth="1"/>
    <col min="14345" max="14345" width="4.6640625" style="2" customWidth="1"/>
    <col min="14346" max="14346" width="6.6640625" style="2" customWidth="1"/>
    <col min="14347" max="14347" width="4.6640625" style="2" customWidth="1"/>
    <col min="14348" max="14348" width="7.6640625" style="2" customWidth="1"/>
    <col min="14349" max="14349" width="6.6640625" style="2" customWidth="1"/>
    <col min="14350" max="14592" width="9.109375" style="2"/>
    <col min="14593" max="14593" width="12.6640625" style="2" customWidth="1"/>
    <col min="14594" max="14594" width="19.6640625" style="2" customWidth="1"/>
    <col min="14595" max="14595" width="9" style="2" bestFit="1" customWidth="1"/>
    <col min="14596" max="14596" width="6.6640625" style="2" customWidth="1"/>
    <col min="14597" max="14597" width="4.6640625" style="2" customWidth="1"/>
    <col min="14598" max="14598" width="6.6640625" style="2" customWidth="1"/>
    <col min="14599" max="14599" width="4.6640625" style="2" customWidth="1"/>
    <col min="14600" max="14600" width="6.6640625" style="2" customWidth="1"/>
    <col min="14601" max="14601" width="4.6640625" style="2" customWidth="1"/>
    <col min="14602" max="14602" width="6.6640625" style="2" customWidth="1"/>
    <col min="14603" max="14603" width="4.6640625" style="2" customWidth="1"/>
    <col min="14604" max="14604" width="7.6640625" style="2" customWidth="1"/>
    <col min="14605" max="14605" width="6.6640625" style="2" customWidth="1"/>
    <col min="14606" max="14848" width="9.109375" style="2"/>
    <col min="14849" max="14849" width="12.6640625" style="2" customWidth="1"/>
    <col min="14850" max="14850" width="19.6640625" style="2" customWidth="1"/>
    <col min="14851" max="14851" width="9" style="2" bestFit="1" customWidth="1"/>
    <col min="14852" max="14852" width="6.6640625" style="2" customWidth="1"/>
    <col min="14853" max="14853" width="4.6640625" style="2" customWidth="1"/>
    <col min="14854" max="14854" width="6.6640625" style="2" customWidth="1"/>
    <col min="14855" max="14855" width="4.6640625" style="2" customWidth="1"/>
    <col min="14856" max="14856" width="6.6640625" style="2" customWidth="1"/>
    <col min="14857" max="14857" width="4.6640625" style="2" customWidth="1"/>
    <col min="14858" max="14858" width="6.6640625" style="2" customWidth="1"/>
    <col min="14859" max="14859" width="4.6640625" style="2" customWidth="1"/>
    <col min="14860" max="14860" width="7.6640625" style="2" customWidth="1"/>
    <col min="14861" max="14861" width="6.6640625" style="2" customWidth="1"/>
    <col min="14862" max="15104" width="9.109375" style="2"/>
    <col min="15105" max="15105" width="12.6640625" style="2" customWidth="1"/>
    <col min="15106" max="15106" width="19.6640625" style="2" customWidth="1"/>
    <col min="15107" max="15107" width="9" style="2" bestFit="1" customWidth="1"/>
    <col min="15108" max="15108" width="6.6640625" style="2" customWidth="1"/>
    <col min="15109" max="15109" width="4.6640625" style="2" customWidth="1"/>
    <col min="15110" max="15110" width="6.6640625" style="2" customWidth="1"/>
    <col min="15111" max="15111" width="4.6640625" style="2" customWidth="1"/>
    <col min="15112" max="15112" width="6.6640625" style="2" customWidth="1"/>
    <col min="15113" max="15113" width="4.6640625" style="2" customWidth="1"/>
    <col min="15114" max="15114" width="6.6640625" style="2" customWidth="1"/>
    <col min="15115" max="15115" width="4.6640625" style="2" customWidth="1"/>
    <col min="15116" max="15116" width="7.6640625" style="2" customWidth="1"/>
    <col min="15117" max="15117" width="6.6640625" style="2" customWidth="1"/>
    <col min="15118" max="15360" width="9.109375" style="2"/>
    <col min="15361" max="15361" width="12.6640625" style="2" customWidth="1"/>
    <col min="15362" max="15362" width="19.6640625" style="2" customWidth="1"/>
    <col min="15363" max="15363" width="9" style="2" bestFit="1" customWidth="1"/>
    <col min="15364" max="15364" width="6.6640625" style="2" customWidth="1"/>
    <col min="15365" max="15365" width="4.6640625" style="2" customWidth="1"/>
    <col min="15366" max="15366" width="6.6640625" style="2" customWidth="1"/>
    <col min="15367" max="15367" width="4.6640625" style="2" customWidth="1"/>
    <col min="15368" max="15368" width="6.6640625" style="2" customWidth="1"/>
    <col min="15369" max="15369" width="4.6640625" style="2" customWidth="1"/>
    <col min="15370" max="15370" width="6.6640625" style="2" customWidth="1"/>
    <col min="15371" max="15371" width="4.6640625" style="2" customWidth="1"/>
    <col min="15372" max="15372" width="7.6640625" style="2" customWidth="1"/>
    <col min="15373" max="15373" width="6.6640625" style="2" customWidth="1"/>
    <col min="15374" max="15616" width="9.109375" style="2"/>
    <col min="15617" max="15617" width="12.6640625" style="2" customWidth="1"/>
    <col min="15618" max="15618" width="19.6640625" style="2" customWidth="1"/>
    <col min="15619" max="15619" width="9" style="2" bestFit="1" customWidth="1"/>
    <col min="15620" max="15620" width="6.6640625" style="2" customWidth="1"/>
    <col min="15621" max="15621" width="4.6640625" style="2" customWidth="1"/>
    <col min="15622" max="15622" width="6.6640625" style="2" customWidth="1"/>
    <col min="15623" max="15623" width="4.6640625" style="2" customWidth="1"/>
    <col min="15624" max="15624" width="6.6640625" style="2" customWidth="1"/>
    <col min="15625" max="15625" width="4.6640625" style="2" customWidth="1"/>
    <col min="15626" max="15626" width="6.6640625" style="2" customWidth="1"/>
    <col min="15627" max="15627" width="4.6640625" style="2" customWidth="1"/>
    <col min="15628" max="15628" width="7.6640625" style="2" customWidth="1"/>
    <col min="15629" max="15629" width="6.6640625" style="2" customWidth="1"/>
    <col min="15630" max="15872" width="9.109375" style="2"/>
    <col min="15873" max="15873" width="12.6640625" style="2" customWidth="1"/>
    <col min="15874" max="15874" width="19.6640625" style="2" customWidth="1"/>
    <col min="15875" max="15875" width="9" style="2" bestFit="1" customWidth="1"/>
    <col min="15876" max="15876" width="6.6640625" style="2" customWidth="1"/>
    <col min="15877" max="15877" width="4.6640625" style="2" customWidth="1"/>
    <col min="15878" max="15878" width="6.6640625" style="2" customWidth="1"/>
    <col min="15879" max="15879" width="4.6640625" style="2" customWidth="1"/>
    <col min="15880" max="15880" width="6.6640625" style="2" customWidth="1"/>
    <col min="15881" max="15881" width="4.6640625" style="2" customWidth="1"/>
    <col min="15882" max="15882" width="6.6640625" style="2" customWidth="1"/>
    <col min="15883" max="15883" width="4.6640625" style="2" customWidth="1"/>
    <col min="15884" max="15884" width="7.6640625" style="2" customWidth="1"/>
    <col min="15885" max="15885" width="6.6640625" style="2" customWidth="1"/>
    <col min="15886" max="16128" width="9.109375" style="2"/>
    <col min="16129" max="16129" width="12.6640625" style="2" customWidth="1"/>
    <col min="16130" max="16130" width="19.6640625" style="2" customWidth="1"/>
    <col min="16131" max="16131" width="9" style="2" bestFit="1" customWidth="1"/>
    <col min="16132" max="16132" width="6.6640625" style="2" customWidth="1"/>
    <col min="16133" max="16133" width="4.6640625" style="2" customWidth="1"/>
    <col min="16134" max="16134" width="6.6640625" style="2" customWidth="1"/>
    <col min="16135" max="16135" width="4.6640625" style="2" customWidth="1"/>
    <col min="16136" max="16136" width="6.6640625" style="2" customWidth="1"/>
    <col min="16137" max="16137" width="4.6640625" style="2" customWidth="1"/>
    <col min="16138" max="16138" width="6.6640625" style="2" customWidth="1"/>
    <col min="16139" max="16139" width="4.6640625" style="2" customWidth="1"/>
    <col min="16140" max="16140" width="7.6640625" style="2" customWidth="1"/>
    <col min="16141" max="16141" width="6.6640625" style="2" customWidth="1"/>
    <col min="16142" max="16384" width="9.109375" style="2"/>
  </cols>
  <sheetData>
    <row r="1" spans="1:13" ht="63" customHeight="1" x14ac:dyDescent="0.25">
      <c r="A1" s="16"/>
      <c r="B1" s="54" t="str">
        <f>[1]protokolas!B1</f>
        <v>2025–2026 mokslo metų Lietuvos mokyklų žaidynių bendrojo ugdymo mokyklų lengvosios atletikos keturkovės tarpzoninės varžybos.  Alytus</v>
      </c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3" ht="22.8" x14ac:dyDescent="0.4">
      <c r="A2" s="18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9"/>
    </row>
    <row r="3" spans="1:13" ht="15.6" x14ac:dyDescent="0.25">
      <c r="A3" s="20"/>
      <c r="B3" s="46" t="str">
        <f>[1]protokolas!B3</f>
        <v>Merginos</v>
      </c>
      <c r="C3" s="46"/>
      <c r="D3" s="46"/>
      <c r="E3" s="46"/>
      <c r="F3" s="46"/>
      <c r="G3" s="5"/>
      <c r="H3" s="5"/>
      <c r="I3" s="57" t="str">
        <f>[1]protokolas!I3</f>
        <v>2026 m. gegužės 13 d.</v>
      </c>
      <c r="J3" s="57"/>
      <c r="K3" s="57"/>
      <c r="L3" s="57"/>
    </row>
    <row r="4" spans="1:13" x14ac:dyDescent="0.25">
      <c r="A4" s="20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3" ht="17.399999999999999" x14ac:dyDescent="0.25">
      <c r="A5" s="20"/>
      <c r="B5" s="56" t="s">
        <v>5</v>
      </c>
      <c r="C5" s="56"/>
      <c r="D5" s="56"/>
      <c r="E5" s="56"/>
      <c r="F5" s="56"/>
      <c r="G5" s="56"/>
      <c r="H5" s="56"/>
      <c r="I5" s="56"/>
      <c r="J5" s="56"/>
      <c r="K5" s="56"/>
      <c r="L5" s="20"/>
      <c r="M5" s="21"/>
    </row>
    <row r="6" spans="1:13" x14ac:dyDescent="0.25">
      <c r="A6" s="20"/>
      <c r="B6" s="20"/>
      <c r="C6" s="20"/>
      <c r="D6" s="22"/>
      <c r="E6" s="22"/>
      <c r="F6" s="22"/>
      <c r="G6" s="22"/>
      <c r="H6" s="22"/>
      <c r="I6" s="22"/>
      <c r="J6" s="23"/>
      <c r="K6" s="22"/>
      <c r="L6" s="20"/>
      <c r="M6" s="21"/>
    </row>
    <row r="7" spans="1:13" ht="21.75" customHeight="1" x14ac:dyDescent="0.25">
      <c r="A7" s="63" t="s">
        <v>6</v>
      </c>
      <c r="B7" s="63" t="s">
        <v>7</v>
      </c>
      <c r="C7" s="63" t="s">
        <v>8</v>
      </c>
      <c r="D7" s="64" t="s">
        <v>9</v>
      </c>
      <c r="E7" s="65"/>
      <c r="F7" s="64" t="s">
        <v>10</v>
      </c>
      <c r="G7" s="65"/>
      <c r="H7" s="64" t="s">
        <v>11</v>
      </c>
      <c r="I7" s="65"/>
      <c r="J7" s="66" t="s">
        <v>12</v>
      </c>
      <c r="K7" s="67"/>
      <c r="L7" s="63" t="s">
        <v>13</v>
      </c>
      <c r="M7" s="68" t="s">
        <v>4</v>
      </c>
    </row>
    <row r="8" spans="1:13" ht="21.75" customHeight="1" x14ac:dyDescent="0.25">
      <c r="A8" s="69"/>
      <c r="B8" s="69"/>
      <c r="C8" s="69"/>
      <c r="D8" s="41" t="s">
        <v>14</v>
      </c>
      <c r="E8" s="41" t="s">
        <v>3</v>
      </c>
      <c r="F8" s="41" t="s">
        <v>14</v>
      </c>
      <c r="G8" s="41" t="s">
        <v>3</v>
      </c>
      <c r="H8" s="41" t="s">
        <v>14</v>
      </c>
      <c r="I8" s="41" t="s">
        <v>3</v>
      </c>
      <c r="J8" s="42" t="s">
        <v>14</v>
      </c>
      <c r="K8" s="41" t="s">
        <v>3</v>
      </c>
      <c r="L8" s="69"/>
      <c r="M8" s="70"/>
    </row>
    <row r="9" spans="1:13" x14ac:dyDescent="0.25">
      <c r="A9" s="24" t="str">
        <f>[1]protokolas!A69</f>
        <v>Šakiai</v>
      </c>
      <c r="B9" s="24" t="str">
        <f>[1]protokolas!B69</f>
        <v>Vasarė Grakavinaitė</v>
      </c>
      <c r="C9" s="25" t="str">
        <f>[1]protokolas!C69</f>
        <v>2012-00-00</v>
      </c>
      <c r="D9" s="24">
        <f>[1]protokolas!D69</f>
        <v>8.11</v>
      </c>
      <c r="E9" s="24">
        <f>[1]protokolas!E69</f>
        <v>107</v>
      </c>
      <c r="F9" s="24">
        <f>[1]protokolas!F69</f>
        <v>438</v>
      </c>
      <c r="G9" s="26">
        <f>[1]protokolas!G69</f>
        <v>69</v>
      </c>
      <c r="H9" s="29">
        <f>[1]protokolas!H69</f>
        <v>51.85</v>
      </c>
      <c r="I9" s="24">
        <f>[1]protokolas!I69</f>
        <v>87</v>
      </c>
      <c r="J9" s="27">
        <f>[1]protokolas!J69</f>
        <v>1.0789351851851852E-3</v>
      </c>
      <c r="K9" s="24">
        <f>[1]protokolas!K69</f>
        <v>72</v>
      </c>
      <c r="L9" s="28">
        <f>[1]protokolas!L69</f>
        <v>335</v>
      </c>
      <c r="M9" s="43">
        <v>1</v>
      </c>
    </row>
    <row r="10" spans="1:13" x14ac:dyDescent="0.25">
      <c r="A10" s="24" t="str">
        <f>[1]protokolas!A12</f>
        <v>Garliava</v>
      </c>
      <c r="B10" s="24" t="str">
        <f>[1]protokolas!B12</f>
        <v>Mėta Bendinskaitė</v>
      </c>
      <c r="C10" s="25" t="str">
        <f>[1]protokolas!C12</f>
        <v>2013-00-00</v>
      </c>
      <c r="D10" s="29">
        <f>[1]protokolas!D12</f>
        <v>8.0299999999999994</v>
      </c>
      <c r="E10" s="24">
        <f>[1]protokolas!E12</f>
        <v>111</v>
      </c>
      <c r="F10" s="24">
        <f>[1]protokolas!F12</f>
        <v>449</v>
      </c>
      <c r="G10" s="26">
        <f>[1]protokolas!G12</f>
        <v>73</v>
      </c>
      <c r="H10" s="29">
        <f>[1]protokolas!H12</f>
        <v>37.46</v>
      </c>
      <c r="I10" s="24">
        <f>[1]protokolas!I12</f>
        <v>58</v>
      </c>
      <c r="J10" s="27">
        <f>[1]protokolas!J12</f>
        <v>1.2085648148148149E-3</v>
      </c>
      <c r="K10" s="24">
        <f>[1]protokolas!K12</f>
        <v>46</v>
      </c>
      <c r="L10" s="28">
        <f>[1]protokolas!L12</f>
        <v>288</v>
      </c>
      <c r="M10" s="71">
        <v>2</v>
      </c>
    </row>
    <row r="11" spans="1:13" x14ac:dyDescent="0.25">
      <c r="A11" s="24" t="str">
        <f>[1]protokolas!A14</f>
        <v>Garliava</v>
      </c>
      <c r="B11" s="24" t="str">
        <f>[1]protokolas!B14</f>
        <v>Justina Žilytė</v>
      </c>
      <c r="C11" s="25" t="str">
        <f>[1]protokolas!C14</f>
        <v>2012-00-00</v>
      </c>
      <c r="D11" s="29">
        <f>[1]protokolas!D14</f>
        <v>8.4700000000000006</v>
      </c>
      <c r="E11" s="24">
        <f>[1]protokolas!E14</f>
        <v>96</v>
      </c>
      <c r="F11" s="24">
        <f>[1]protokolas!F14</f>
        <v>372</v>
      </c>
      <c r="G11" s="26">
        <f>[1]protokolas!G14</f>
        <v>47</v>
      </c>
      <c r="H11" s="29">
        <f>[1]protokolas!H14</f>
        <v>46.41</v>
      </c>
      <c r="I11" s="24">
        <f>[1]protokolas!I14</f>
        <v>76</v>
      </c>
      <c r="J11" s="27">
        <f>[1]protokolas!J14</f>
        <v>1.175E-3</v>
      </c>
      <c r="K11" s="24">
        <f>[1]protokolas!K14</f>
        <v>52</v>
      </c>
      <c r="L11" s="28">
        <f>[1]protokolas!L14</f>
        <v>271</v>
      </c>
      <c r="M11" s="71">
        <v>3</v>
      </c>
    </row>
    <row r="12" spans="1:13" x14ac:dyDescent="0.25">
      <c r="A12" s="24" t="str">
        <f>[1]protokolas!A95</f>
        <v>Pagėgiai</v>
      </c>
      <c r="B12" s="30" t="str">
        <f>[1]protokolas!B95</f>
        <v>Liepa Musvydaitė</v>
      </c>
      <c r="C12" s="25">
        <f>[1]protokolas!C95</f>
        <v>41621</v>
      </c>
      <c r="D12" s="29">
        <f>[1]protokolas!D95</f>
        <v>8.7200000000000006</v>
      </c>
      <c r="E12" s="24">
        <f>[1]protokolas!E95</f>
        <v>85</v>
      </c>
      <c r="F12" s="24">
        <f>[1]protokolas!F95</f>
        <v>437</v>
      </c>
      <c r="G12" s="26">
        <f>[1]protokolas!G95</f>
        <v>69</v>
      </c>
      <c r="H12" s="29">
        <f>[1]protokolas!H95</f>
        <v>41.69</v>
      </c>
      <c r="I12" s="24">
        <f>[1]protokolas!I95</f>
        <v>66</v>
      </c>
      <c r="J12" s="27">
        <f>[1]protokolas!J95</f>
        <v>1.2002314814814816E-3</v>
      </c>
      <c r="K12" s="24">
        <f>[1]protokolas!K95</f>
        <v>47</v>
      </c>
      <c r="L12" s="28">
        <f>[1]protokolas!L95</f>
        <v>267</v>
      </c>
      <c r="M12" s="71">
        <v>4</v>
      </c>
    </row>
    <row r="13" spans="1:13" x14ac:dyDescent="0.25">
      <c r="A13" s="24" t="str">
        <f>[1]protokolas!A33</f>
        <v>Prienai</v>
      </c>
      <c r="B13" s="24" t="str">
        <f>[1]protokolas!B33</f>
        <v>Miglė Bartusevičiūtė</v>
      </c>
      <c r="C13" s="25" t="str">
        <f>[1]protokolas!C33</f>
        <v>2012-00-00</v>
      </c>
      <c r="D13" s="24">
        <f>[1]protokolas!D33</f>
        <v>8.5299999999999994</v>
      </c>
      <c r="E13" s="24">
        <f>[1]protokolas!E33</f>
        <v>92</v>
      </c>
      <c r="F13" s="24">
        <f>[1]protokolas!F33</f>
        <v>466</v>
      </c>
      <c r="G13" s="26">
        <f>[1]protokolas!G33</f>
        <v>78</v>
      </c>
      <c r="H13" s="29">
        <f>[1]protokolas!H33</f>
        <v>29.75</v>
      </c>
      <c r="I13" s="24">
        <f>[1]protokolas!I33</f>
        <v>43</v>
      </c>
      <c r="J13" s="27">
        <f>[1]protokolas!J33</f>
        <v>1.179398148148148E-3</v>
      </c>
      <c r="K13" s="24">
        <f>[1]protokolas!K33</f>
        <v>51</v>
      </c>
      <c r="L13" s="28">
        <f>[1]protokolas!L33</f>
        <v>264</v>
      </c>
      <c r="M13" s="71">
        <v>5</v>
      </c>
    </row>
    <row r="14" spans="1:13" x14ac:dyDescent="0.25">
      <c r="A14" s="24" t="str">
        <f>[1]protokolas!A47</f>
        <v>Leipalingis</v>
      </c>
      <c r="B14" s="30" t="str">
        <f>[1]protokolas!B47</f>
        <v>Ema Palevičiūtė</v>
      </c>
      <c r="C14" s="25">
        <f>[1]protokolas!C47</f>
        <v>41315</v>
      </c>
      <c r="D14" s="29">
        <f>[1]protokolas!D47</f>
        <v>9</v>
      </c>
      <c r="E14" s="24">
        <f>[1]protokolas!E47</f>
        <v>75</v>
      </c>
      <c r="F14" s="24">
        <f>[1]protokolas!F47</f>
        <v>389</v>
      </c>
      <c r="G14" s="26">
        <f>[1]protokolas!G47</f>
        <v>53</v>
      </c>
      <c r="H14" s="29">
        <f>[1]protokolas!H47</f>
        <v>43.35</v>
      </c>
      <c r="I14" s="24">
        <f>[1]protokolas!I47</f>
        <v>69</v>
      </c>
      <c r="J14" s="27">
        <f>[1]protokolas!J47</f>
        <v>1.1173611111111111E-3</v>
      </c>
      <c r="K14" s="24">
        <f>[1]protokolas!K47</f>
        <v>63</v>
      </c>
      <c r="L14" s="28">
        <f>[1]protokolas!L47</f>
        <v>260</v>
      </c>
      <c r="M14" s="71">
        <v>6</v>
      </c>
    </row>
    <row r="15" spans="1:13" x14ac:dyDescent="0.25">
      <c r="A15" s="24" t="str">
        <f>[1]protokolas!A84</f>
        <v>Vilkaviškis</v>
      </c>
      <c r="B15" s="30" t="str">
        <f>[1]protokolas!B84</f>
        <v>Karilė Vitkauskaitė</v>
      </c>
      <c r="C15" s="25" t="str">
        <f>[1]protokolas!C84</f>
        <v>2012-00-00</v>
      </c>
      <c r="D15" s="24">
        <f>[1]protokolas!D84</f>
        <v>8.81</v>
      </c>
      <c r="E15" s="24">
        <f>[1]protokolas!E84</f>
        <v>82</v>
      </c>
      <c r="F15" s="24">
        <f>[1]protokolas!F84</f>
        <v>401</v>
      </c>
      <c r="G15" s="26">
        <f>[1]protokolas!G84</f>
        <v>57</v>
      </c>
      <c r="H15" s="29">
        <f>[1]protokolas!H84</f>
        <v>30.28</v>
      </c>
      <c r="I15" s="24">
        <f>[1]protokolas!I84</f>
        <v>44</v>
      </c>
      <c r="J15" s="27">
        <f>[1]protokolas!J84</f>
        <v>1.0723379629629631E-3</v>
      </c>
      <c r="K15" s="24">
        <f>[1]protokolas!K84</f>
        <v>73</v>
      </c>
      <c r="L15" s="28">
        <f>[1]protokolas!L84</f>
        <v>256</v>
      </c>
      <c r="M15" s="71">
        <v>7</v>
      </c>
    </row>
    <row r="16" spans="1:13" x14ac:dyDescent="0.25">
      <c r="A16" s="24" t="str">
        <f>[1]protokolas!A10</f>
        <v>Garliava</v>
      </c>
      <c r="B16" s="24" t="str">
        <f>[1]protokolas!B10</f>
        <v>Nerilė Jankaitytė</v>
      </c>
      <c r="C16" s="25" t="str">
        <f>[1]protokolas!C10</f>
        <v>2012-00-00</v>
      </c>
      <c r="D16" s="29">
        <f>[1]protokolas!D10</f>
        <v>8.4700000000000006</v>
      </c>
      <c r="E16" s="24">
        <f>[1]protokolas!E10</f>
        <v>96</v>
      </c>
      <c r="F16" s="24">
        <f>[1]protokolas!F10</f>
        <v>375</v>
      </c>
      <c r="G16" s="26">
        <f>[1]protokolas!G10</f>
        <v>48</v>
      </c>
      <c r="H16" s="29">
        <f>[1]protokolas!H10</f>
        <v>34.409999999999997</v>
      </c>
      <c r="I16" s="24">
        <f>[1]protokolas!I10</f>
        <v>52</v>
      </c>
      <c r="J16" s="27">
        <f>[1]protokolas!J10</f>
        <v>1.1641203703703705E-3</v>
      </c>
      <c r="K16" s="24">
        <f>[1]protokolas!K10</f>
        <v>54</v>
      </c>
      <c r="L16" s="28">
        <f>[1]protokolas!L10</f>
        <v>250</v>
      </c>
      <c r="M16" s="71">
        <v>8</v>
      </c>
    </row>
    <row r="17" spans="1:13" x14ac:dyDescent="0.25">
      <c r="A17" s="24" t="str">
        <f>[1]protokolas!A13</f>
        <v>Garliava</v>
      </c>
      <c r="B17" s="24" t="str">
        <f>[1]protokolas!B13</f>
        <v>Emilė Parulytė</v>
      </c>
      <c r="C17" s="25" t="str">
        <f>[1]protokolas!C13</f>
        <v>2013-00-00</v>
      </c>
      <c r="D17" s="24">
        <f>[1]protokolas!D13</f>
        <v>8.7100000000000009</v>
      </c>
      <c r="E17" s="24">
        <f>[1]protokolas!E13</f>
        <v>85</v>
      </c>
      <c r="F17" s="24">
        <f>[1]protokolas!F13</f>
        <v>428</v>
      </c>
      <c r="G17" s="26">
        <f>[1]protokolas!G13</f>
        <v>66</v>
      </c>
      <c r="H17" s="29">
        <f>[1]protokolas!H13</f>
        <v>23.17</v>
      </c>
      <c r="I17" s="24">
        <f>[1]protokolas!I13</f>
        <v>30</v>
      </c>
      <c r="J17" s="27">
        <f>[1]protokolas!J13</f>
        <v>1.1266203703703705E-3</v>
      </c>
      <c r="K17" s="24">
        <f>[1]protokolas!K13</f>
        <v>61</v>
      </c>
      <c r="L17" s="28">
        <f>[1]protokolas!L13</f>
        <v>242</v>
      </c>
      <c r="M17" s="71">
        <v>9</v>
      </c>
    </row>
    <row r="18" spans="1:13" x14ac:dyDescent="0.25">
      <c r="A18" s="72" t="str">
        <f>[1]protokolas!A132</f>
        <v>Kaunas</v>
      </c>
      <c r="B18" s="72" t="str">
        <f>[1]protokolas!B132</f>
        <v>Medeina Žotkevičiūtė</v>
      </c>
      <c r="C18" s="25" t="str">
        <f>[1]protokolas!C132</f>
        <v>2014-00-00</v>
      </c>
      <c r="D18" s="72">
        <f>[1]protokolas!D132</f>
        <v>8.23</v>
      </c>
      <c r="E18" s="72">
        <f>[1]protokolas!E132</f>
        <v>103</v>
      </c>
      <c r="F18" s="72">
        <f>[1]protokolas!F132</f>
        <v>381</v>
      </c>
      <c r="G18" s="72">
        <f>[1]protokolas!G132</f>
        <v>50</v>
      </c>
      <c r="H18" s="72">
        <f>[1]protokolas!H132</f>
        <v>28.12</v>
      </c>
      <c r="I18" s="72">
        <f>[1]protokolas!I132</f>
        <v>39</v>
      </c>
      <c r="J18" s="27">
        <f>[1]protokolas!J132</f>
        <v>1.202662037037037E-3</v>
      </c>
      <c r="K18" s="72">
        <f>[1]protokolas!K132</f>
        <v>47</v>
      </c>
      <c r="L18" s="73">
        <f>[1]protokolas!L132</f>
        <v>239</v>
      </c>
      <c r="M18" s="71">
        <v>10</v>
      </c>
    </row>
    <row r="19" spans="1:13" x14ac:dyDescent="0.25">
      <c r="A19" s="24" t="str">
        <f>[1]protokolas!A82</f>
        <v>Vilkaviškis</v>
      </c>
      <c r="B19" s="30" t="str">
        <f>[1]protokolas!B82</f>
        <v>Paulina Rimaitė</v>
      </c>
      <c r="C19" s="25" t="str">
        <f>[1]protokolas!C82</f>
        <v>2012-00-00</v>
      </c>
      <c r="D19" s="29">
        <f>[1]protokolas!D82</f>
        <v>8.6999999999999993</v>
      </c>
      <c r="E19" s="24">
        <f>[1]protokolas!E82</f>
        <v>85</v>
      </c>
      <c r="F19" s="24">
        <f>[1]protokolas!F82</f>
        <v>441</v>
      </c>
      <c r="G19" s="26">
        <f>[1]protokolas!G82</f>
        <v>70</v>
      </c>
      <c r="H19" s="29">
        <f>[1]protokolas!H82</f>
        <v>30.54</v>
      </c>
      <c r="I19" s="24">
        <f>[1]protokolas!I82</f>
        <v>44</v>
      </c>
      <c r="J19" s="27">
        <f>[1]protokolas!J82</f>
        <v>1.2650462962962964E-3</v>
      </c>
      <c r="K19" s="24">
        <f>[1]protokolas!K82</f>
        <v>36</v>
      </c>
      <c r="L19" s="28">
        <f>[1]protokolas!L82</f>
        <v>235</v>
      </c>
      <c r="M19" s="71">
        <v>11</v>
      </c>
    </row>
    <row r="20" spans="1:13" x14ac:dyDescent="0.25">
      <c r="A20" s="24" t="str">
        <f>[1]protokolas!A81</f>
        <v>Vilkaviškis</v>
      </c>
      <c r="B20" s="30" t="str">
        <f>[1]protokolas!B81</f>
        <v>Berta Vaišnoraitė</v>
      </c>
      <c r="C20" s="25" t="str">
        <f>[1]protokolas!C81</f>
        <v>2012-00-00</v>
      </c>
      <c r="D20" s="24">
        <f>[1]protokolas!D81</f>
        <v>8.99</v>
      </c>
      <c r="E20" s="24">
        <f>[1]protokolas!E81</f>
        <v>78</v>
      </c>
      <c r="F20" s="24">
        <f>[1]protokolas!F81</f>
        <v>395</v>
      </c>
      <c r="G20" s="26">
        <f>[1]protokolas!G81</f>
        <v>55</v>
      </c>
      <c r="H20" s="29">
        <f>[1]protokolas!H81</f>
        <v>30.17</v>
      </c>
      <c r="I20" s="24">
        <f>[1]protokolas!I81</f>
        <v>43</v>
      </c>
      <c r="J20" s="27">
        <f>[1]protokolas!J81</f>
        <v>1.1594907407407407E-3</v>
      </c>
      <c r="K20" s="24">
        <f>[1]protokolas!K81</f>
        <v>55</v>
      </c>
      <c r="L20" s="28">
        <f>[1]protokolas!L81</f>
        <v>231</v>
      </c>
      <c r="M20" s="71">
        <v>12</v>
      </c>
    </row>
    <row r="21" spans="1:13" x14ac:dyDescent="0.25">
      <c r="A21" s="24" t="str">
        <f>[1]protokolas!A60</f>
        <v>Marijampolė</v>
      </c>
      <c r="B21" s="24" t="str">
        <f>[1]protokolas!B60</f>
        <v>Ieva Karsokaitė</v>
      </c>
      <c r="C21" s="25" t="str">
        <f>[1]protokolas!C60</f>
        <v>2013-00-00</v>
      </c>
      <c r="D21" s="29">
        <f>[1]protokolas!D60</f>
        <v>8.76</v>
      </c>
      <c r="E21" s="24">
        <f>[1]protokolas!E60</f>
        <v>85</v>
      </c>
      <c r="F21" s="24">
        <f>[1]protokolas!F60</f>
        <v>371</v>
      </c>
      <c r="G21" s="26">
        <f>[1]protokolas!G60</f>
        <v>47</v>
      </c>
      <c r="H21" s="29">
        <f>[1]protokolas!H60</f>
        <v>32.22</v>
      </c>
      <c r="I21" s="24">
        <f>[1]protokolas!I60</f>
        <v>47</v>
      </c>
      <c r="J21" s="27">
        <f>[1]protokolas!J60</f>
        <v>1.1842592592592592E-3</v>
      </c>
      <c r="K21" s="24">
        <f>[1]protokolas!K60</f>
        <v>50</v>
      </c>
      <c r="L21" s="28">
        <f>[1]protokolas!L60</f>
        <v>229</v>
      </c>
      <c r="M21" s="71">
        <v>13</v>
      </c>
    </row>
    <row r="22" spans="1:13" x14ac:dyDescent="0.25">
      <c r="A22" s="24" t="str">
        <f>[1]protokolas!A11</f>
        <v>Garliava</v>
      </c>
      <c r="B22" s="24" t="str">
        <f>[1]protokolas!B11</f>
        <v>Estela Butkutė</v>
      </c>
      <c r="C22" s="25" t="str">
        <f>[1]protokolas!C11</f>
        <v>2012-00-00</v>
      </c>
      <c r="D22" s="24">
        <f>[1]protokolas!D11</f>
        <v>9.01</v>
      </c>
      <c r="E22" s="24">
        <f>[1]protokolas!E11</f>
        <v>75</v>
      </c>
      <c r="F22" s="24">
        <f>[1]protokolas!F11</f>
        <v>320</v>
      </c>
      <c r="G22" s="26">
        <f>[1]protokolas!G11</f>
        <v>30</v>
      </c>
      <c r="H22" s="29">
        <f>[1]protokolas!H11</f>
        <v>41.85</v>
      </c>
      <c r="I22" s="24">
        <f>[1]protokolas!I11</f>
        <v>66</v>
      </c>
      <c r="J22" s="27">
        <f>[1]protokolas!J11</f>
        <v>1.1611111111111112E-3</v>
      </c>
      <c r="K22" s="24">
        <f>[1]protokolas!K11</f>
        <v>55</v>
      </c>
      <c r="L22" s="28">
        <f>[1]protokolas!L11</f>
        <v>226</v>
      </c>
      <c r="M22" s="71">
        <v>14</v>
      </c>
    </row>
    <row r="23" spans="1:13" x14ac:dyDescent="0.25">
      <c r="A23" s="24" t="str">
        <f>[1]protokolas!A61</f>
        <v>Marijampolė</v>
      </c>
      <c r="B23" s="24" t="str">
        <f>[1]protokolas!B61</f>
        <v>Luknė Miliūnaitė</v>
      </c>
      <c r="C23" s="25" t="str">
        <f>[1]protokolas!C61</f>
        <v>2012-00-00</v>
      </c>
      <c r="D23" s="24">
        <f>[1]protokolas!D61</f>
        <v>8.76</v>
      </c>
      <c r="E23" s="24">
        <f>[1]protokolas!E61</f>
        <v>85</v>
      </c>
      <c r="F23" s="24">
        <f>[1]protokolas!F61</f>
        <v>393</v>
      </c>
      <c r="G23" s="26">
        <f>[1]protokolas!G61</f>
        <v>54</v>
      </c>
      <c r="H23" s="29">
        <f>[1]protokolas!H61</f>
        <v>26.01</v>
      </c>
      <c r="I23" s="24">
        <f>[1]protokolas!I61</f>
        <v>35</v>
      </c>
      <c r="J23" s="27">
        <f>[1]protokolas!J61</f>
        <v>1.1877314814814815E-3</v>
      </c>
      <c r="K23" s="24">
        <f>[1]protokolas!K61</f>
        <v>50</v>
      </c>
      <c r="L23" s="28">
        <f>[1]protokolas!L61</f>
        <v>224</v>
      </c>
      <c r="M23" s="71">
        <v>15</v>
      </c>
    </row>
    <row r="24" spans="1:13" x14ac:dyDescent="0.25">
      <c r="A24" s="72" t="str">
        <f>[1]protokolas!A131</f>
        <v>Kaunas</v>
      </c>
      <c r="B24" s="72" t="str">
        <f>[1]protokolas!B131</f>
        <v>Guoda Aleknaitė</v>
      </c>
      <c r="C24" s="25" t="str">
        <f>[1]protokolas!C131</f>
        <v>2013-00-00</v>
      </c>
      <c r="D24" s="72">
        <f>[1]protokolas!D131</f>
        <v>9.09</v>
      </c>
      <c r="E24" s="72">
        <f>[1]protokolas!E131</f>
        <v>75</v>
      </c>
      <c r="F24" s="72">
        <f>[1]protokolas!F131</f>
        <v>353</v>
      </c>
      <c r="G24" s="72">
        <f>[1]protokolas!G131</f>
        <v>41</v>
      </c>
      <c r="H24" s="72">
        <f>[1]protokolas!H131</f>
        <v>28.46</v>
      </c>
      <c r="I24" s="72">
        <f>[1]protokolas!I131</f>
        <v>40</v>
      </c>
      <c r="J24" s="27">
        <f>[1]protokolas!J131</f>
        <v>1.1031250000000002E-3</v>
      </c>
      <c r="K24" s="72">
        <f>[1]protokolas!K131</f>
        <v>66</v>
      </c>
      <c r="L24" s="73">
        <f>[1]protokolas!L131</f>
        <v>222</v>
      </c>
      <c r="M24" s="71">
        <v>16</v>
      </c>
    </row>
    <row r="25" spans="1:13" x14ac:dyDescent="0.25">
      <c r="A25" s="24" t="str">
        <f>[1]protokolas!A94</f>
        <v>Pagėgiai</v>
      </c>
      <c r="B25" s="30" t="str">
        <f>[1]protokolas!B94</f>
        <v>Patricija Budrikaitė</v>
      </c>
      <c r="C25" s="25">
        <f>[1]protokolas!C94</f>
        <v>41733</v>
      </c>
      <c r="D25" s="24">
        <f>[1]protokolas!D94</f>
        <v>9.1199999999999992</v>
      </c>
      <c r="E25" s="24">
        <f>[1]protokolas!E94</f>
        <v>72</v>
      </c>
      <c r="F25" s="24">
        <f>[1]protokolas!F94</f>
        <v>391</v>
      </c>
      <c r="G25" s="26">
        <f>[1]protokolas!G94</f>
        <v>53</v>
      </c>
      <c r="H25" s="29">
        <f>[1]protokolas!H94</f>
        <v>36.229999999999997</v>
      </c>
      <c r="I25" s="24">
        <f>[1]protokolas!I94</f>
        <v>55</v>
      </c>
      <c r="J25" s="27">
        <f>[1]protokolas!J94</f>
        <v>1.2355324074074076E-3</v>
      </c>
      <c r="K25" s="24">
        <f>[1]protokolas!K94</f>
        <v>41</v>
      </c>
      <c r="L25" s="28">
        <f>[1]protokolas!L94</f>
        <v>221</v>
      </c>
      <c r="M25" s="71">
        <v>17</v>
      </c>
    </row>
    <row r="26" spans="1:13" x14ac:dyDescent="0.25">
      <c r="A26" s="24" t="str">
        <f>[1]protokolas!A70</f>
        <v>Šakiai</v>
      </c>
      <c r="B26" s="24" t="str">
        <f>[1]protokolas!B70</f>
        <v>Vesta Tiškevičiūtė</v>
      </c>
      <c r="C26" s="25" t="str">
        <f>[1]protokolas!C70</f>
        <v>2012-00-00</v>
      </c>
      <c r="D26" s="29">
        <f>[1]protokolas!D70</f>
        <v>9</v>
      </c>
      <c r="E26" s="24">
        <f>[1]protokolas!E70</f>
        <v>75</v>
      </c>
      <c r="F26" s="24">
        <f>[1]protokolas!F70</f>
        <v>393</v>
      </c>
      <c r="G26" s="26">
        <f>[1]protokolas!G70</f>
        <v>54</v>
      </c>
      <c r="H26" s="29">
        <f>[1]protokolas!H70</f>
        <v>33.549999999999997</v>
      </c>
      <c r="I26" s="24">
        <f>[1]protokolas!I70</f>
        <v>50</v>
      </c>
      <c r="J26" s="27">
        <f>[1]protokolas!J70</f>
        <v>1.2391203703703702E-3</v>
      </c>
      <c r="K26" s="24">
        <f>[1]protokolas!K70</f>
        <v>41</v>
      </c>
      <c r="L26" s="28">
        <f>[1]protokolas!L70</f>
        <v>220</v>
      </c>
      <c r="M26" s="71">
        <v>18</v>
      </c>
    </row>
    <row r="27" spans="1:13" x14ac:dyDescent="0.25">
      <c r="A27" s="72" t="str">
        <f>[1]protokolas!A117</f>
        <v>Nemakščiai</v>
      </c>
      <c r="B27" s="72" t="str">
        <f>[1]protokolas!B117</f>
        <v>Tėja Lembutytė</v>
      </c>
      <c r="C27" s="25" t="str">
        <f>[1]protokolas!C117</f>
        <v>2012-00-00</v>
      </c>
      <c r="D27" s="72">
        <f>[1]protokolas!D117</f>
        <v>8.7200000000000006</v>
      </c>
      <c r="E27" s="72">
        <f>[1]protokolas!E117</f>
        <v>85</v>
      </c>
      <c r="F27" s="72">
        <f>[1]protokolas!F117</f>
        <v>399</v>
      </c>
      <c r="G27" s="72">
        <f>[1]protokolas!G117</f>
        <v>56</v>
      </c>
      <c r="H27" s="74">
        <f>[1]protokolas!H117</f>
        <v>36.51</v>
      </c>
      <c r="I27" s="72">
        <f>[1]protokolas!I117</f>
        <v>56</v>
      </c>
      <c r="J27" s="27">
        <f>[1]protokolas!J117</f>
        <v>1.3605324074074073E-3</v>
      </c>
      <c r="K27" s="72">
        <f>[1]protokolas!K117</f>
        <v>23</v>
      </c>
      <c r="L27" s="73">
        <f>[1]protokolas!L117</f>
        <v>220</v>
      </c>
      <c r="M27" s="71">
        <v>18</v>
      </c>
    </row>
    <row r="28" spans="1:13" x14ac:dyDescent="0.25">
      <c r="A28" s="72" t="str">
        <f>[1]protokolas!A154</f>
        <v>Tauragė</v>
      </c>
      <c r="B28" s="72" t="str">
        <f>[1]protokolas!B154</f>
        <v>Gustė Rudminaitė</v>
      </c>
      <c r="C28" s="25" t="str">
        <f>[1]protokolas!C154</f>
        <v>2012-00-00</v>
      </c>
      <c r="D28" s="72">
        <f>[1]protokolas!D154</f>
        <v>8.82</v>
      </c>
      <c r="E28" s="72">
        <f>[1]protokolas!E154</f>
        <v>82</v>
      </c>
      <c r="F28" s="72">
        <f>[1]protokolas!F154</f>
        <v>380</v>
      </c>
      <c r="G28" s="72">
        <f>[1]protokolas!G154</f>
        <v>50</v>
      </c>
      <c r="H28" s="72">
        <f>[1]protokolas!H154</f>
        <v>27.08</v>
      </c>
      <c r="I28" s="72">
        <f>[1]protokolas!I154</f>
        <v>37</v>
      </c>
      <c r="J28" s="27">
        <f>[1]protokolas!J154</f>
        <v>1.1800925925925926E-3</v>
      </c>
      <c r="K28" s="72">
        <f>[1]protokolas!K154</f>
        <v>51</v>
      </c>
      <c r="L28" s="72">
        <f>[1]protokolas!L154</f>
        <v>220</v>
      </c>
      <c r="M28" s="71">
        <v>18</v>
      </c>
    </row>
    <row r="29" spans="1:13" x14ac:dyDescent="0.25">
      <c r="A29" s="72" t="str">
        <f>[1]protokolas!A122</f>
        <v>Nemakščiai</v>
      </c>
      <c r="B29" s="72" t="str">
        <f>[1]protokolas!B122</f>
        <v>Kotryna Karvelytė</v>
      </c>
      <c r="C29" s="25" t="str">
        <f>[1]protokolas!C122</f>
        <v>2014-00-00</v>
      </c>
      <c r="D29" s="74">
        <f>[1]protokolas!D122</f>
        <v>9.1</v>
      </c>
      <c r="E29" s="72">
        <f>[1]protokolas!E122</f>
        <v>72</v>
      </c>
      <c r="F29" s="72">
        <f>[1]protokolas!F122</f>
        <v>341</v>
      </c>
      <c r="G29" s="72">
        <f>[1]protokolas!G122</f>
        <v>37</v>
      </c>
      <c r="H29" s="74">
        <f>[1]protokolas!H122</f>
        <v>40.67</v>
      </c>
      <c r="I29" s="72">
        <f>[1]protokolas!I122</f>
        <v>64</v>
      </c>
      <c r="J29" s="27">
        <f>[1]protokolas!J122</f>
        <v>1.2194444444444444E-3</v>
      </c>
      <c r="K29" s="72">
        <f>[1]protokolas!K122</f>
        <v>44</v>
      </c>
      <c r="L29" s="73">
        <f>[1]protokolas!L122</f>
        <v>217</v>
      </c>
      <c r="M29" s="71">
        <v>21</v>
      </c>
    </row>
    <row r="30" spans="1:13" x14ac:dyDescent="0.25">
      <c r="A30" s="24" t="str">
        <f>[1]protokolas!A86</f>
        <v>Vilkaviškis</v>
      </c>
      <c r="B30" s="30" t="str">
        <f>[1]protokolas!B86</f>
        <v>Kotryna Roveršteinaitė</v>
      </c>
      <c r="C30" s="25" t="str">
        <f>[1]protokolas!C86</f>
        <v>2013-00-00</v>
      </c>
      <c r="D30" s="29">
        <f>[1]protokolas!D86</f>
        <v>9.18</v>
      </c>
      <c r="E30" s="24">
        <f>[1]protokolas!E86</f>
        <v>72</v>
      </c>
      <c r="F30" s="24">
        <f>[1]protokolas!F86</f>
        <v>381</v>
      </c>
      <c r="G30" s="26">
        <f>[1]protokolas!G86</f>
        <v>50</v>
      </c>
      <c r="H30" s="29">
        <f>[1]protokolas!H86</f>
        <v>24.97</v>
      </c>
      <c r="I30" s="24">
        <f>[1]protokolas!I86</f>
        <v>33</v>
      </c>
      <c r="J30" s="27">
        <f>[1]protokolas!J86</f>
        <v>1.1443287037037036E-3</v>
      </c>
      <c r="K30" s="24">
        <f>[1]protokolas!K86</f>
        <v>58</v>
      </c>
      <c r="L30" s="28">
        <f>[1]protokolas!L86</f>
        <v>213</v>
      </c>
      <c r="M30" s="71">
        <v>22</v>
      </c>
    </row>
    <row r="31" spans="1:13" x14ac:dyDescent="0.25">
      <c r="A31" s="72" t="str">
        <f>[1]protokolas!A120</f>
        <v>Nemakščiai</v>
      </c>
      <c r="B31" s="72" t="str">
        <f>[1]protokolas!B120</f>
        <v>Darija Kontvainytė</v>
      </c>
      <c r="C31" s="25" t="str">
        <f>[1]protokolas!C120</f>
        <v>2012-00-00</v>
      </c>
      <c r="D31" s="72">
        <f>[1]protokolas!D120</f>
        <v>9.6199999999999992</v>
      </c>
      <c r="E31" s="72">
        <f>[1]protokolas!E120</f>
        <v>57</v>
      </c>
      <c r="F31" s="72">
        <f>[1]protokolas!F120</f>
        <v>366</v>
      </c>
      <c r="G31" s="72">
        <f>[1]protokolas!G120</f>
        <v>45</v>
      </c>
      <c r="H31" s="74">
        <f>[1]protokolas!H120</f>
        <v>53.26</v>
      </c>
      <c r="I31" s="72">
        <f>[1]protokolas!I120</f>
        <v>90</v>
      </c>
      <c r="J31" s="27">
        <f>[1]protokolas!J120</f>
        <v>1.3731481481481483E-3</v>
      </c>
      <c r="K31" s="72">
        <f>[1]protokolas!K120</f>
        <v>21</v>
      </c>
      <c r="L31" s="73">
        <f>[1]protokolas!L120</f>
        <v>213</v>
      </c>
      <c r="M31" s="71">
        <v>22</v>
      </c>
    </row>
    <row r="32" spans="1:13" x14ac:dyDescent="0.25">
      <c r="A32" s="72" t="str">
        <f>[1]protokolas!A119</f>
        <v>Nemakščiai</v>
      </c>
      <c r="B32" s="72" t="str">
        <f>[1]protokolas!B119</f>
        <v>Gabrielė Lukošiūtė</v>
      </c>
      <c r="C32" s="25" t="str">
        <f>[1]protokolas!C119</f>
        <v>2012-00-00</v>
      </c>
      <c r="D32" s="74">
        <f>[1]protokolas!D119</f>
        <v>9.1</v>
      </c>
      <c r="E32" s="72">
        <f>[1]protokolas!E119</f>
        <v>72</v>
      </c>
      <c r="F32" s="72">
        <f>[1]protokolas!F119</f>
        <v>366</v>
      </c>
      <c r="G32" s="72">
        <f>[1]protokolas!G119</f>
        <v>45</v>
      </c>
      <c r="H32" s="74">
        <f>[1]protokolas!H119</f>
        <v>30.19</v>
      </c>
      <c r="I32" s="72">
        <f>[1]protokolas!I119</f>
        <v>43</v>
      </c>
      <c r="J32" s="27">
        <f>[1]protokolas!J119</f>
        <v>1.1752314814814815E-3</v>
      </c>
      <c r="K32" s="72">
        <f>[1]protokolas!K119</f>
        <v>52</v>
      </c>
      <c r="L32" s="73">
        <f>[1]protokolas!L119</f>
        <v>212</v>
      </c>
      <c r="M32" s="71">
        <v>24</v>
      </c>
    </row>
    <row r="33" spans="1:13" x14ac:dyDescent="0.25">
      <c r="A33" s="24" t="str">
        <f>[1]protokolas!A83</f>
        <v>Vilkaviškis</v>
      </c>
      <c r="B33" s="30" t="str">
        <f>[1]protokolas!B83</f>
        <v>Milda Kavaliauskaitė</v>
      </c>
      <c r="C33" s="25" t="str">
        <f>[1]protokolas!C83</f>
        <v>2012-00-00</v>
      </c>
      <c r="D33" s="24">
        <f>[1]protokolas!D83</f>
        <v>8.9700000000000006</v>
      </c>
      <c r="E33" s="24">
        <f>[1]protokolas!E83</f>
        <v>78</v>
      </c>
      <c r="F33" s="24">
        <f>[1]protokolas!F83</f>
        <v>371</v>
      </c>
      <c r="G33" s="26">
        <f>[1]protokolas!G83</f>
        <v>47</v>
      </c>
      <c r="H33" s="29">
        <f>[1]protokolas!H83</f>
        <v>26.28</v>
      </c>
      <c r="I33" s="24">
        <f>[1]protokolas!I83</f>
        <v>36</v>
      </c>
      <c r="J33" s="27">
        <f>[1]protokolas!J83</f>
        <v>1.1907407407407407E-3</v>
      </c>
      <c r="K33" s="24">
        <f>[1]protokolas!K83</f>
        <v>49</v>
      </c>
      <c r="L33" s="28">
        <f>[1]protokolas!L83</f>
        <v>210</v>
      </c>
      <c r="M33" s="71">
        <v>25</v>
      </c>
    </row>
    <row r="34" spans="1:13" x14ac:dyDescent="0.25">
      <c r="A34" s="24" t="str">
        <f>[1]protokolas!A26</f>
        <v>Alytus</v>
      </c>
      <c r="B34" s="24" t="str">
        <f>[1]protokolas!B26</f>
        <v>Gustė Jatkevičiūtė</v>
      </c>
      <c r="C34" s="25" t="str">
        <f>[1]protokolas!C26</f>
        <v>2012-00-00</v>
      </c>
      <c r="D34" s="29">
        <f>[1]protokolas!D26</f>
        <v>8.74</v>
      </c>
      <c r="E34" s="24">
        <f>[1]protokolas!E26</f>
        <v>85</v>
      </c>
      <c r="F34" s="24">
        <f>[1]protokolas!F26</f>
        <v>372</v>
      </c>
      <c r="G34" s="26">
        <f>[1]protokolas!G26</f>
        <v>47</v>
      </c>
      <c r="H34" s="29">
        <f>[1]protokolas!H26</f>
        <v>16.52</v>
      </c>
      <c r="I34" s="24">
        <f>[1]protokolas!I26</f>
        <v>17</v>
      </c>
      <c r="J34" s="27">
        <f>[1]protokolas!J26</f>
        <v>1.1321759259259258E-3</v>
      </c>
      <c r="K34" s="24">
        <f>[1]protokolas!K26</f>
        <v>60</v>
      </c>
      <c r="L34" s="28">
        <f>[1]protokolas!L26</f>
        <v>209</v>
      </c>
      <c r="M34" s="71">
        <v>26</v>
      </c>
    </row>
    <row r="35" spans="1:13" x14ac:dyDescent="0.25">
      <c r="A35" s="24" t="str">
        <f>[1]protokolas!A72</f>
        <v>Šakiai</v>
      </c>
      <c r="B35" s="24" t="str">
        <f>[1]protokolas!B72</f>
        <v>Elzė Jakštytė</v>
      </c>
      <c r="C35" s="25" t="str">
        <f>[1]protokolas!C72</f>
        <v>2012-00-00</v>
      </c>
      <c r="D35" s="29">
        <f>[1]protokolas!D72</f>
        <v>9.39</v>
      </c>
      <c r="E35" s="24">
        <f>[1]protokolas!E72</f>
        <v>66</v>
      </c>
      <c r="F35" s="24">
        <f>[1]protokolas!F72</f>
        <v>353</v>
      </c>
      <c r="G35" s="26">
        <f>[1]protokolas!G72</f>
        <v>41</v>
      </c>
      <c r="H35" s="29">
        <f>[1]protokolas!H72</f>
        <v>45.08</v>
      </c>
      <c r="I35" s="24">
        <f>[1]protokolas!I72</f>
        <v>73</v>
      </c>
      <c r="J35" s="27">
        <f>[1]protokolas!J72</f>
        <v>1.3143518518518519E-3</v>
      </c>
      <c r="K35" s="24">
        <f>[1]protokolas!K72</f>
        <v>29</v>
      </c>
      <c r="L35" s="28">
        <f>[1]protokolas!L72</f>
        <v>209</v>
      </c>
      <c r="M35" s="71">
        <v>26</v>
      </c>
    </row>
    <row r="36" spans="1:13" x14ac:dyDescent="0.25">
      <c r="A36" s="24" t="str">
        <f>[1]protokolas!A46</f>
        <v>Leipalingis</v>
      </c>
      <c r="B36" s="30" t="str">
        <f>[1]protokolas!B46</f>
        <v>Aistė Babarskaitė</v>
      </c>
      <c r="C36" s="25">
        <f>[1]protokolas!C46</f>
        <v>40918</v>
      </c>
      <c r="D36" s="24">
        <f>[1]protokolas!D46</f>
        <v>8.7899999999999991</v>
      </c>
      <c r="E36" s="24">
        <f>[1]protokolas!E46</f>
        <v>85</v>
      </c>
      <c r="F36" s="24">
        <f>[1]protokolas!F46</f>
        <v>378</v>
      </c>
      <c r="G36" s="26">
        <f>[1]protokolas!G46</f>
        <v>49</v>
      </c>
      <c r="H36" s="29">
        <f>[1]protokolas!H46</f>
        <v>27.06</v>
      </c>
      <c r="I36" s="24">
        <f>[1]protokolas!I46</f>
        <v>37</v>
      </c>
      <c r="J36" s="27">
        <f>[1]protokolas!J46</f>
        <v>1.2760416666666666E-3</v>
      </c>
      <c r="K36" s="24">
        <f>[1]protokolas!K46</f>
        <v>35</v>
      </c>
      <c r="L36" s="28">
        <f>[1]protokolas!L46</f>
        <v>206</v>
      </c>
      <c r="M36" s="71">
        <v>28</v>
      </c>
    </row>
    <row r="37" spans="1:13" x14ac:dyDescent="0.25">
      <c r="A37" s="24" t="str">
        <f>[1]protokolas!A59</f>
        <v>Marijampolė</v>
      </c>
      <c r="B37" s="24" t="str">
        <f>[1]protokolas!B59</f>
        <v>Justė Nešukaitytė</v>
      </c>
      <c r="C37" s="25" t="str">
        <f>[1]protokolas!C59</f>
        <v>2013-00-00</v>
      </c>
      <c r="D37" s="29">
        <f>[1]protokolas!D59</f>
        <v>8.68</v>
      </c>
      <c r="E37" s="24">
        <f>[1]protokolas!E59</f>
        <v>88</v>
      </c>
      <c r="F37" s="24">
        <f>[1]protokolas!F59</f>
        <v>379</v>
      </c>
      <c r="G37" s="26">
        <f>[1]protokolas!G59</f>
        <v>49</v>
      </c>
      <c r="H37" s="29">
        <f>[1]protokolas!H59</f>
        <v>19.43</v>
      </c>
      <c r="I37" s="24">
        <f>[1]protokolas!I59</f>
        <v>24</v>
      </c>
      <c r="J37" s="27">
        <f>[1]protokolas!J59</f>
        <v>1.2263888888888888E-3</v>
      </c>
      <c r="K37" s="24">
        <f>[1]protokolas!K59</f>
        <v>43</v>
      </c>
      <c r="L37" s="28">
        <f>[1]protokolas!L59</f>
        <v>204</v>
      </c>
      <c r="M37" s="71">
        <v>29</v>
      </c>
    </row>
    <row r="38" spans="1:13" x14ac:dyDescent="0.25">
      <c r="A38" s="24" t="str">
        <f>[1]protokolas!A24</f>
        <v>Alytus</v>
      </c>
      <c r="B38" s="24" t="str">
        <f>[1]protokolas!B24</f>
        <v>Amanda Juonytė</v>
      </c>
      <c r="C38" s="25" t="str">
        <f>[1]protokolas!C24</f>
        <v>2012-00-00</v>
      </c>
      <c r="D38" s="24">
        <f>[1]protokolas!D24</f>
        <v>9.31</v>
      </c>
      <c r="E38" s="24">
        <f>[1]protokolas!E24</f>
        <v>66</v>
      </c>
      <c r="F38" s="24">
        <f>[1]protokolas!F24</f>
        <v>362</v>
      </c>
      <c r="G38" s="26">
        <f>[1]protokolas!G24</f>
        <v>44</v>
      </c>
      <c r="H38" s="29">
        <f>[1]protokolas!H24</f>
        <v>28.91</v>
      </c>
      <c r="I38" s="24">
        <f>[1]protokolas!I24</f>
        <v>41</v>
      </c>
      <c r="J38" s="27">
        <f>[1]protokolas!J24</f>
        <v>1.1722222222222223E-3</v>
      </c>
      <c r="K38" s="24">
        <f>[1]protokolas!K24</f>
        <v>52</v>
      </c>
      <c r="L38" s="28">
        <f>[1]protokolas!L24</f>
        <v>203</v>
      </c>
      <c r="M38" s="71">
        <v>30</v>
      </c>
    </row>
    <row r="39" spans="1:13" x14ac:dyDescent="0.25">
      <c r="A39" s="72" t="str">
        <f>[1]protokolas!A130</f>
        <v>Kaunas</v>
      </c>
      <c r="B39" s="72" t="str">
        <f>[1]protokolas!B130</f>
        <v>Gintarė Lukšaitė</v>
      </c>
      <c r="C39" s="25" t="str">
        <f>[1]protokolas!C130</f>
        <v>2014-00-00</v>
      </c>
      <c r="D39" s="72">
        <f>[1]protokolas!D130</f>
        <v>9.11</v>
      </c>
      <c r="E39" s="72">
        <f>[1]protokolas!E130</f>
        <v>72</v>
      </c>
      <c r="F39" s="72">
        <f>[1]protokolas!F130</f>
        <v>398</v>
      </c>
      <c r="G39" s="72">
        <f>[1]protokolas!G130</f>
        <v>56</v>
      </c>
      <c r="H39" s="72">
        <f>[1]protokolas!H130</f>
        <v>28.14</v>
      </c>
      <c r="I39" s="72">
        <f>[1]protokolas!I130</f>
        <v>39</v>
      </c>
      <c r="J39" s="27">
        <f>[1]protokolas!J130</f>
        <v>1.2761574074074075E-3</v>
      </c>
      <c r="K39" s="72">
        <f>[1]protokolas!K130</f>
        <v>35</v>
      </c>
      <c r="L39" s="73">
        <f>[1]protokolas!L130</f>
        <v>202</v>
      </c>
      <c r="M39" s="71">
        <v>31</v>
      </c>
    </row>
    <row r="40" spans="1:13" x14ac:dyDescent="0.25">
      <c r="A40" s="24" t="str">
        <f>[1]protokolas!A93</f>
        <v>Pagėgiai</v>
      </c>
      <c r="B40" s="30" t="str">
        <f>[1]protokolas!B93</f>
        <v>Henrieta Mišeikytė</v>
      </c>
      <c r="C40" s="25">
        <f>[1]protokolas!C93</f>
        <v>41352</v>
      </c>
      <c r="D40" s="24">
        <f>[1]protokolas!D93</f>
        <v>9.1199999999999992</v>
      </c>
      <c r="E40" s="24">
        <f>[1]protokolas!E93</f>
        <v>72</v>
      </c>
      <c r="F40" s="24">
        <f>[1]protokolas!F93</f>
        <v>385</v>
      </c>
      <c r="G40" s="26">
        <f>[1]protokolas!G93</f>
        <v>51</v>
      </c>
      <c r="H40" s="29">
        <f>[1]protokolas!H93</f>
        <v>32.57</v>
      </c>
      <c r="I40" s="24">
        <f>[1]protokolas!I93</f>
        <v>48</v>
      </c>
      <c r="J40" s="27">
        <f>[1]protokolas!J93</f>
        <v>1.3262731481481483E-3</v>
      </c>
      <c r="K40" s="24">
        <f>[1]protokolas!K93</f>
        <v>27</v>
      </c>
      <c r="L40" s="28">
        <f>[1]protokolas!L93</f>
        <v>198</v>
      </c>
      <c r="M40" s="71">
        <v>32</v>
      </c>
    </row>
    <row r="41" spans="1:13" x14ac:dyDescent="0.25">
      <c r="A41" s="72" t="str">
        <f>[1]protokolas!A129</f>
        <v>Kaunas</v>
      </c>
      <c r="B41" s="72" t="str">
        <f>[1]protokolas!B129</f>
        <v>Meda Sinkevičiūtė</v>
      </c>
      <c r="C41" s="25" t="str">
        <f>[1]protokolas!C129</f>
        <v>2014-00-00</v>
      </c>
      <c r="D41" s="72">
        <f>[1]protokolas!D129</f>
        <v>8.7799999999999994</v>
      </c>
      <c r="E41" s="72">
        <f>[1]protokolas!E129</f>
        <v>85</v>
      </c>
      <c r="F41" s="72">
        <f>[1]protokolas!F129</f>
        <v>361</v>
      </c>
      <c r="G41" s="72">
        <f>[1]protokolas!G129</f>
        <v>43</v>
      </c>
      <c r="H41" s="72">
        <f>[1]protokolas!H129</f>
        <v>18.11</v>
      </c>
      <c r="I41" s="72">
        <f>[1]protokolas!I129</f>
        <v>20</v>
      </c>
      <c r="J41" s="27">
        <f>[1]protokolas!J129</f>
        <v>1.1864583333333332E-3</v>
      </c>
      <c r="K41" s="72">
        <f>[1]protokolas!K129</f>
        <v>50</v>
      </c>
      <c r="L41" s="73">
        <f>[1]protokolas!L129</f>
        <v>198</v>
      </c>
      <c r="M41" s="71">
        <v>32</v>
      </c>
    </row>
    <row r="42" spans="1:13" x14ac:dyDescent="0.25">
      <c r="A42" s="24" t="str">
        <f>[1]protokolas!A36</f>
        <v>Prienai</v>
      </c>
      <c r="B42" s="24" t="str">
        <f>[1]protokolas!B36</f>
        <v>Austėja Žukauskaitė</v>
      </c>
      <c r="C42" s="25" t="str">
        <f>[1]protokolas!C36</f>
        <v>2013-00-00</v>
      </c>
      <c r="D42" s="24">
        <f>[1]protokolas!D36</f>
        <v>9.11</v>
      </c>
      <c r="E42" s="24">
        <f>[1]protokolas!E36</f>
        <v>72</v>
      </c>
      <c r="F42" s="24">
        <f>[1]protokolas!F36</f>
        <v>366</v>
      </c>
      <c r="G42" s="26">
        <f>[1]protokolas!G36</f>
        <v>45</v>
      </c>
      <c r="H42" s="29">
        <f>[1]protokolas!H36</f>
        <v>32.130000000000003</v>
      </c>
      <c r="I42" s="24">
        <f>[1]protokolas!I36</f>
        <v>47</v>
      </c>
      <c r="J42" s="27">
        <f>[1]protokolas!J36</f>
        <v>1.2868055555555556E-3</v>
      </c>
      <c r="K42" s="24">
        <f>[1]protokolas!K36</f>
        <v>33</v>
      </c>
      <c r="L42" s="28">
        <f>[1]protokolas!L36</f>
        <v>197</v>
      </c>
      <c r="M42" s="71">
        <v>34</v>
      </c>
    </row>
    <row r="43" spans="1:13" x14ac:dyDescent="0.25">
      <c r="A43" s="72" t="str">
        <f>[1]protokolas!A133</f>
        <v>Kaunas</v>
      </c>
      <c r="B43" s="72" t="str">
        <f>[1]protokolas!B133</f>
        <v>Adelė Gumbelevičiūtė</v>
      </c>
      <c r="C43" s="25" t="str">
        <f>[1]protokolas!C133</f>
        <v>2013-00-00</v>
      </c>
      <c r="D43" s="74">
        <f>[1]protokolas!D133</f>
        <v>8.8000000000000007</v>
      </c>
      <c r="E43" s="72">
        <f>[1]protokolas!E133</f>
        <v>82</v>
      </c>
      <c r="F43" s="72">
        <f>[1]protokolas!F133</f>
        <v>393</v>
      </c>
      <c r="G43" s="72">
        <f>[1]protokolas!G133</f>
        <v>54</v>
      </c>
      <c r="H43" s="74">
        <f>[1]protokolas!H133</f>
        <v>16.100000000000001</v>
      </c>
      <c r="I43" s="72">
        <f>[1]protokolas!I133</f>
        <v>16</v>
      </c>
      <c r="J43" s="27">
        <f>[1]protokolas!J133</f>
        <v>1.2106481481481482E-3</v>
      </c>
      <c r="K43" s="72">
        <f>[1]protokolas!K133</f>
        <v>45</v>
      </c>
      <c r="L43" s="73">
        <f>[1]protokolas!L133</f>
        <v>197</v>
      </c>
      <c r="M43" s="71">
        <v>34</v>
      </c>
    </row>
    <row r="44" spans="1:13" x14ac:dyDescent="0.25">
      <c r="A44" s="72" t="str">
        <f>[1]protokolas!A134</f>
        <v>Kaunas</v>
      </c>
      <c r="B44" s="72" t="str">
        <f>[1]protokolas!B134</f>
        <v>Gabrielė Mizaraitė</v>
      </c>
      <c r="C44" s="25" t="str">
        <f>[1]protokolas!C134</f>
        <v>2012-00-00</v>
      </c>
      <c r="D44" s="72">
        <f>[1]protokolas!D134</f>
        <v>9.51</v>
      </c>
      <c r="E44" s="72">
        <f>[1]protokolas!E134</f>
        <v>60</v>
      </c>
      <c r="F44" s="72">
        <f>[1]protokolas!F134</f>
        <v>365</v>
      </c>
      <c r="G44" s="72">
        <f>[1]protokolas!G134</f>
        <v>45</v>
      </c>
      <c r="H44" s="72">
        <f>[1]protokolas!H134</f>
        <v>29.87</v>
      </c>
      <c r="I44" s="72">
        <f>[1]protokolas!I134</f>
        <v>43</v>
      </c>
      <c r="J44" s="27">
        <f>[1]protokolas!J134</f>
        <v>1.207638888888889E-3</v>
      </c>
      <c r="K44" s="72">
        <f>[1]protokolas!K134</f>
        <v>46</v>
      </c>
      <c r="L44" s="73">
        <f>[1]protokolas!L134</f>
        <v>194</v>
      </c>
      <c r="M44" s="71">
        <v>36</v>
      </c>
    </row>
    <row r="45" spans="1:13" x14ac:dyDescent="0.25">
      <c r="A45" s="72" t="str">
        <f>[1]protokolas!A141</f>
        <v>Lazdijai</v>
      </c>
      <c r="B45" s="75" t="str">
        <f>[1]protokolas!B141</f>
        <v>Viltė Miklušytė</v>
      </c>
      <c r="C45" s="25" t="str">
        <f>[1]protokolas!C141</f>
        <v>2012-00-00</v>
      </c>
      <c r="D45" s="74">
        <f>[1]protokolas!D141</f>
        <v>9</v>
      </c>
      <c r="E45" s="72">
        <f>[1]protokolas!E141</f>
        <v>75</v>
      </c>
      <c r="F45" s="72">
        <f>[1]protokolas!F141</f>
        <v>363</v>
      </c>
      <c r="G45" s="76">
        <f>[1]protokolas!G141</f>
        <v>44</v>
      </c>
      <c r="H45" s="72">
        <f>[1]protokolas!H141</f>
        <v>40.76</v>
      </c>
      <c r="I45" s="72">
        <f>[1]protokolas!I141</f>
        <v>64</v>
      </c>
      <c r="J45" s="27">
        <f>[1]protokolas!J141</f>
        <v>1.4924768518518516E-3</v>
      </c>
      <c r="K45" s="72">
        <f>[1]protokolas!K141</f>
        <v>10</v>
      </c>
      <c r="L45" s="73">
        <f>[1]protokolas!L141</f>
        <v>193</v>
      </c>
      <c r="M45" s="71">
        <v>37</v>
      </c>
    </row>
    <row r="46" spans="1:13" x14ac:dyDescent="0.25">
      <c r="A46" s="24" t="str">
        <f>[1]protokolas!A73</f>
        <v>Šakiai</v>
      </c>
      <c r="B46" s="24" t="str">
        <f>[1]protokolas!B73</f>
        <v>Jogailė Vilčinskaitė</v>
      </c>
      <c r="C46" s="25" t="str">
        <f>[1]protokolas!C73</f>
        <v>2012-00-00</v>
      </c>
      <c r="D46" s="29">
        <f>[1]protokolas!D73</f>
        <v>9.39</v>
      </c>
      <c r="E46" s="24">
        <f>[1]protokolas!E73</f>
        <v>66</v>
      </c>
      <c r="F46" s="24">
        <f>[1]protokolas!F73</f>
        <v>372</v>
      </c>
      <c r="G46" s="26">
        <f>[1]protokolas!G73</f>
        <v>47</v>
      </c>
      <c r="H46" s="29">
        <f>[1]protokolas!H73</f>
        <v>28.79</v>
      </c>
      <c r="I46" s="24">
        <f>[1]protokolas!I73</f>
        <v>41</v>
      </c>
      <c r="J46" s="27">
        <f>[1]protokolas!J73</f>
        <v>1.2528935185185184E-3</v>
      </c>
      <c r="K46" s="24">
        <f>[1]protokolas!K73</f>
        <v>38</v>
      </c>
      <c r="L46" s="28">
        <f>[1]protokolas!L73</f>
        <v>192</v>
      </c>
      <c r="M46" s="71">
        <v>38</v>
      </c>
    </row>
    <row r="47" spans="1:13" x14ac:dyDescent="0.25">
      <c r="A47" s="24" t="str">
        <f>[1]protokolas!A85</f>
        <v>Vilkaviškis</v>
      </c>
      <c r="B47" s="30" t="str">
        <f>[1]protokolas!B85</f>
        <v>Gustė Žvingilaitė</v>
      </c>
      <c r="C47" s="25" t="str">
        <f>[1]protokolas!C85</f>
        <v>2012-00-00</v>
      </c>
      <c r="D47" s="24">
        <f>[1]protokolas!D85</f>
        <v>9.23</v>
      </c>
      <c r="E47" s="24">
        <f>[1]protokolas!E85</f>
        <v>69</v>
      </c>
      <c r="F47" s="24">
        <f>[1]protokolas!F85</f>
        <v>398</v>
      </c>
      <c r="G47" s="26">
        <f>[1]protokolas!G85</f>
        <v>56</v>
      </c>
      <c r="H47" s="29">
        <f>[1]protokolas!H85</f>
        <v>27.27</v>
      </c>
      <c r="I47" s="24">
        <f>[1]protokolas!I85</f>
        <v>38</v>
      </c>
      <c r="J47" s="27">
        <f>[1]protokolas!J85</f>
        <v>1.3310185185185185E-3</v>
      </c>
      <c r="K47" s="24">
        <f>[1]protokolas!K85</f>
        <v>27</v>
      </c>
      <c r="L47" s="28">
        <f>[1]protokolas!L85</f>
        <v>190</v>
      </c>
      <c r="M47" s="71">
        <v>39</v>
      </c>
    </row>
    <row r="48" spans="1:13" x14ac:dyDescent="0.25">
      <c r="A48" s="24" t="str">
        <f>[1]protokolas!A35</f>
        <v>Prienai</v>
      </c>
      <c r="B48" s="24" t="str">
        <f>[1]protokolas!B35</f>
        <v>Urtė Klimavičiūtė</v>
      </c>
      <c r="C48" s="25" t="str">
        <f>[1]protokolas!C35</f>
        <v>2013-00-00</v>
      </c>
      <c r="D48" s="29">
        <f>[1]protokolas!D35</f>
        <v>9.7799999999999994</v>
      </c>
      <c r="E48" s="24">
        <f>[1]protokolas!E35</f>
        <v>54</v>
      </c>
      <c r="F48" s="24">
        <f>[1]protokolas!F35</f>
        <v>367</v>
      </c>
      <c r="G48" s="26">
        <f>[1]protokolas!G35</f>
        <v>45</v>
      </c>
      <c r="H48" s="29">
        <f>[1]protokolas!H35</f>
        <v>33.1</v>
      </c>
      <c r="I48" s="24">
        <f>[1]protokolas!I35</f>
        <v>49</v>
      </c>
      <c r="J48" s="27">
        <f>[1]protokolas!J35</f>
        <v>1.2358796296296297E-3</v>
      </c>
      <c r="K48" s="24">
        <f>[1]protokolas!K35</f>
        <v>41</v>
      </c>
      <c r="L48" s="28">
        <f>[1]protokolas!L35</f>
        <v>189</v>
      </c>
      <c r="M48" s="71">
        <v>40</v>
      </c>
    </row>
    <row r="49" spans="1:13" x14ac:dyDescent="0.25">
      <c r="A49" s="24" t="str">
        <f>[1]protokolas!A21</f>
        <v>Alytus</v>
      </c>
      <c r="B49" s="24" t="str">
        <f>[1]protokolas!B21</f>
        <v>Meda Kanapickaitė</v>
      </c>
      <c r="C49" s="25" t="str">
        <f>[1]protokolas!C21</f>
        <v>2013-00-00</v>
      </c>
      <c r="D49" s="29">
        <f>[1]protokolas!D21</f>
        <v>9.58</v>
      </c>
      <c r="E49" s="24">
        <f>[1]protokolas!E21</f>
        <v>60</v>
      </c>
      <c r="F49" s="24">
        <f>[1]protokolas!F21</f>
        <v>359</v>
      </c>
      <c r="G49" s="26">
        <f>[1]protokolas!G21</f>
        <v>43</v>
      </c>
      <c r="H49" s="29">
        <f>[1]protokolas!H21</f>
        <v>34.89</v>
      </c>
      <c r="I49" s="24">
        <f>[1]protokolas!I21</f>
        <v>53</v>
      </c>
      <c r="J49" s="27">
        <f>[1]protokolas!J21</f>
        <v>1.3020833333333333E-3</v>
      </c>
      <c r="K49" s="24">
        <f>[1]protokolas!K21</f>
        <v>31</v>
      </c>
      <c r="L49" s="28">
        <f>[1]protokolas!L21</f>
        <v>187</v>
      </c>
      <c r="M49" s="71">
        <v>41</v>
      </c>
    </row>
    <row r="50" spans="1:13" x14ac:dyDescent="0.25">
      <c r="A50" s="72" t="str">
        <f>[1]protokolas!A142</f>
        <v>Lazdijai</v>
      </c>
      <c r="B50" s="75" t="str">
        <f>[1]protokolas!B142</f>
        <v>Elinga Černiauskaitė</v>
      </c>
      <c r="C50" s="25" t="str">
        <f>[1]protokolas!C142</f>
        <v>2012-00-00</v>
      </c>
      <c r="D50" s="74">
        <f>[1]protokolas!D142</f>
        <v>9.1</v>
      </c>
      <c r="E50" s="72">
        <f>[1]protokolas!E142</f>
        <v>72</v>
      </c>
      <c r="F50" s="72">
        <f>[1]protokolas!F142</f>
        <v>335</v>
      </c>
      <c r="G50" s="76">
        <f>[1]protokolas!G142</f>
        <v>35</v>
      </c>
      <c r="H50" s="72">
        <f>[1]protokolas!H142</f>
        <v>37.159999999999997</v>
      </c>
      <c r="I50" s="72">
        <f>[1]protokolas!I142</f>
        <v>57</v>
      </c>
      <c r="J50" s="27">
        <f>[1]protokolas!J142</f>
        <v>1.3692129629629629E-3</v>
      </c>
      <c r="K50" s="72">
        <f>[1]protokolas!K142</f>
        <v>22</v>
      </c>
      <c r="L50" s="73">
        <f>[1]protokolas!L142</f>
        <v>186</v>
      </c>
      <c r="M50" s="71">
        <v>42</v>
      </c>
    </row>
    <row r="51" spans="1:13" x14ac:dyDescent="0.25">
      <c r="A51" s="24" t="str">
        <f>[1]protokolas!A45</f>
        <v>Leipalingis</v>
      </c>
      <c r="B51" s="24" t="str">
        <f>[1]protokolas!B45</f>
        <v>Kamilė Sinkevičiūtė</v>
      </c>
      <c r="C51" s="25">
        <f>[1]protokolas!C45</f>
        <v>41234</v>
      </c>
      <c r="D51" s="29">
        <f>[1]protokolas!D45</f>
        <v>9</v>
      </c>
      <c r="E51" s="24">
        <f>[1]protokolas!E45</f>
        <v>75</v>
      </c>
      <c r="F51" s="24">
        <f>[1]protokolas!F45</f>
        <v>333</v>
      </c>
      <c r="G51" s="24">
        <f>[1]protokolas!G45</f>
        <v>34</v>
      </c>
      <c r="H51" s="29">
        <f>[1]protokolas!H45</f>
        <v>28.19</v>
      </c>
      <c r="I51" s="24">
        <f>[1]protokolas!I45</f>
        <v>39</v>
      </c>
      <c r="J51" s="27">
        <f>[1]protokolas!J45</f>
        <v>1.2619212962962964E-3</v>
      </c>
      <c r="K51" s="24">
        <f>[1]protokolas!K45</f>
        <v>37</v>
      </c>
      <c r="L51" s="28">
        <f>[1]protokolas!L45</f>
        <v>185</v>
      </c>
      <c r="M51" s="71">
        <v>43</v>
      </c>
    </row>
    <row r="52" spans="1:13" x14ac:dyDescent="0.25">
      <c r="A52" s="24" t="str">
        <f>[1]protokolas!A108</f>
        <v>Jurbarkas</v>
      </c>
      <c r="B52" s="30" t="str">
        <f>[1]protokolas!B108</f>
        <v>Luknė Merkelytė</v>
      </c>
      <c r="C52" s="25">
        <f>[1]protokolas!C108</f>
        <v>41582</v>
      </c>
      <c r="D52" s="24">
        <f>[1]protokolas!D108</f>
        <v>9.01</v>
      </c>
      <c r="E52" s="24">
        <f>[1]protokolas!E108</f>
        <v>75</v>
      </c>
      <c r="F52" s="24">
        <f>[1]protokolas!F108</f>
        <v>369</v>
      </c>
      <c r="G52" s="26">
        <f>[1]protokolas!G108</f>
        <v>46</v>
      </c>
      <c r="H52" s="29">
        <f>[1]protokolas!H108</f>
        <v>26.12</v>
      </c>
      <c r="I52" s="24">
        <f>[1]protokolas!I108</f>
        <v>35</v>
      </c>
      <c r="J52" s="27">
        <f>[1]protokolas!J108</f>
        <v>1.3158564814814812E-3</v>
      </c>
      <c r="K52" s="24">
        <f>[1]protokolas!K108</f>
        <v>29</v>
      </c>
      <c r="L52" s="28">
        <f>[1]protokolas!L108</f>
        <v>185</v>
      </c>
      <c r="M52" s="71">
        <v>43</v>
      </c>
    </row>
    <row r="53" spans="1:13" x14ac:dyDescent="0.25">
      <c r="A53" s="24" t="str">
        <f>[1]protokolas!A71</f>
        <v>Šakiai</v>
      </c>
      <c r="B53" s="24" t="str">
        <f>[1]protokolas!B71</f>
        <v>Viltė Damijonaitytė</v>
      </c>
      <c r="C53" s="25" t="str">
        <f>[1]protokolas!C71</f>
        <v>2014-00-00</v>
      </c>
      <c r="D53" s="24">
        <f>[1]protokolas!D71</f>
        <v>10.050000000000001</v>
      </c>
      <c r="E53" s="24">
        <f>[1]protokolas!E71</f>
        <v>46</v>
      </c>
      <c r="F53" s="24">
        <f>[1]protokolas!F71</f>
        <v>368</v>
      </c>
      <c r="G53" s="26">
        <f>[1]protokolas!G71</f>
        <v>46</v>
      </c>
      <c r="H53" s="29">
        <f>[1]protokolas!H71</f>
        <v>41.64</v>
      </c>
      <c r="I53" s="24">
        <f>[1]protokolas!I71</f>
        <v>66</v>
      </c>
      <c r="J53" s="27">
        <f>[1]protokolas!J71</f>
        <v>1.3342592592592592E-3</v>
      </c>
      <c r="K53" s="24">
        <f>[1]protokolas!K71</f>
        <v>26</v>
      </c>
      <c r="L53" s="28">
        <f>[1]protokolas!L71</f>
        <v>184</v>
      </c>
      <c r="M53" s="71">
        <v>45</v>
      </c>
    </row>
    <row r="54" spans="1:13" x14ac:dyDescent="0.25">
      <c r="A54" s="24" t="str">
        <f>[1]protokolas!A22</f>
        <v>Alytus</v>
      </c>
      <c r="B54" s="24" t="str">
        <f>[1]protokolas!B22</f>
        <v>Aistė Jakimavičiūtė</v>
      </c>
      <c r="C54" s="25" t="str">
        <f>[1]protokolas!C22</f>
        <v>2013-00-00</v>
      </c>
      <c r="D54" s="24">
        <f>[1]protokolas!D22</f>
        <v>9.73</v>
      </c>
      <c r="E54" s="24">
        <f>[1]protokolas!E22</f>
        <v>54</v>
      </c>
      <c r="F54" s="24">
        <f>[1]protokolas!F22</f>
        <v>334</v>
      </c>
      <c r="G54" s="26">
        <f>[1]protokolas!G22</f>
        <v>34</v>
      </c>
      <c r="H54" s="29">
        <f>[1]protokolas!H22</f>
        <v>42.33</v>
      </c>
      <c r="I54" s="24">
        <f>[1]protokolas!I22</f>
        <v>67</v>
      </c>
      <c r="J54" s="27">
        <f>[1]protokolas!J22</f>
        <v>1.3243055555555558E-3</v>
      </c>
      <c r="K54" s="24">
        <f>[1]protokolas!K22</f>
        <v>28</v>
      </c>
      <c r="L54" s="28">
        <f>[1]protokolas!L22</f>
        <v>183</v>
      </c>
      <c r="M54" s="71">
        <v>46</v>
      </c>
    </row>
    <row r="55" spans="1:13" x14ac:dyDescent="0.25">
      <c r="A55" s="24" t="str">
        <f>[1]protokolas!A74</f>
        <v>Šakiai</v>
      </c>
      <c r="B55" s="24" t="str">
        <f>[1]protokolas!B74</f>
        <v>Ugnė Zabramskaitė</v>
      </c>
      <c r="C55" s="25" t="str">
        <f>[1]protokolas!C74</f>
        <v>2013-00-00</v>
      </c>
      <c r="D55" s="29">
        <f>[1]protokolas!D74</f>
        <v>9.2200000000000006</v>
      </c>
      <c r="E55" s="24">
        <f>[1]protokolas!E74</f>
        <v>69</v>
      </c>
      <c r="F55" s="24">
        <f>[1]protokolas!F74</f>
        <v>369</v>
      </c>
      <c r="G55" s="26">
        <f>[1]protokolas!G74</f>
        <v>46</v>
      </c>
      <c r="H55" s="29">
        <f>[1]protokolas!H74</f>
        <v>27.32</v>
      </c>
      <c r="I55" s="24">
        <f>[1]protokolas!I74</f>
        <v>38</v>
      </c>
      <c r="J55" s="27">
        <f>[1]protokolas!J74</f>
        <v>1.3085648148148147E-3</v>
      </c>
      <c r="K55" s="24">
        <f>[1]protokolas!K74</f>
        <v>30</v>
      </c>
      <c r="L55" s="28">
        <f>[1]protokolas!L74</f>
        <v>183</v>
      </c>
      <c r="M55" s="71">
        <v>46</v>
      </c>
    </row>
    <row r="56" spans="1:13" x14ac:dyDescent="0.25">
      <c r="A56" s="24" t="str">
        <f>[1]protokolas!A23</f>
        <v>Alytus</v>
      </c>
      <c r="B56" s="24" t="str">
        <f>[1]protokolas!B23</f>
        <v>Smiltė Andriuškevičiūtė</v>
      </c>
      <c r="C56" s="25" t="str">
        <f>[1]protokolas!C23</f>
        <v>2012-00-00</v>
      </c>
      <c r="D56" s="24">
        <f>[1]protokolas!D23</f>
        <v>9.68</v>
      </c>
      <c r="E56" s="24">
        <f>[1]protokolas!E23</f>
        <v>57</v>
      </c>
      <c r="F56" s="24">
        <f>[1]protokolas!F23</f>
        <v>347</v>
      </c>
      <c r="G56" s="26">
        <f>[1]protokolas!G23</f>
        <v>39</v>
      </c>
      <c r="H56" s="29">
        <f>[1]protokolas!H23</f>
        <v>32.67</v>
      </c>
      <c r="I56" s="24">
        <f>[1]protokolas!I23</f>
        <v>48</v>
      </c>
      <c r="J56" s="27">
        <f>[1]protokolas!J23</f>
        <v>1.2528935185185184E-3</v>
      </c>
      <c r="K56" s="24">
        <f>[1]protokolas!K23</f>
        <v>38</v>
      </c>
      <c r="L56" s="28">
        <f>[1]protokolas!L23</f>
        <v>182</v>
      </c>
      <c r="M56" s="71">
        <v>48</v>
      </c>
    </row>
    <row r="57" spans="1:13" x14ac:dyDescent="0.25">
      <c r="A57" s="24" t="str">
        <f>[1]protokolas!A9</f>
        <v>Garliava</v>
      </c>
      <c r="B57" s="24" t="str">
        <f>[1]protokolas!B9</f>
        <v>Julija Nėniūtė</v>
      </c>
      <c r="C57" s="25" t="str">
        <f>[1]protokolas!C9</f>
        <v>2012-00-00</v>
      </c>
      <c r="D57" s="29">
        <f>[1]protokolas!D9</f>
        <v>8.6</v>
      </c>
      <c r="E57" s="24">
        <f>[1]protokolas!E9</f>
        <v>88</v>
      </c>
      <c r="F57" s="24">
        <f>[1]protokolas!F9</f>
        <v>402</v>
      </c>
      <c r="G57" s="26">
        <f>[1]protokolas!G9</f>
        <v>57</v>
      </c>
      <c r="H57" s="29">
        <f>[1]protokolas!H9</f>
        <v>26.5</v>
      </c>
      <c r="I57" s="24">
        <f>[1]protokolas!I9</f>
        <v>36</v>
      </c>
      <c r="J57" s="27" t="str">
        <f>[1]protokolas!J9</f>
        <v>n</v>
      </c>
      <c r="K57" s="24">
        <f>[1]protokolas!K9</f>
        <v>0</v>
      </c>
      <c r="L57" s="28">
        <f>[1]protokolas!L9</f>
        <v>181</v>
      </c>
      <c r="M57" s="71">
        <v>49</v>
      </c>
    </row>
    <row r="58" spans="1:13" x14ac:dyDescent="0.25">
      <c r="A58" s="77" t="str">
        <f>[1]protokolas!A118</f>
        <v>Nemakščiai</v>
      </c>
      <c r="B58" s="72" t="str">
        <f>[1]protokolas!B118</f>
        <v>Justė Palubinskytė</v>
      </c>
      <c r="C58" s="25" t="str">
        <f>[1]protokolas!C118</f>
        <v>2012-00-00</v>
      </c>
      <c r="D58" s="72">
        <f>[1]protokolas!D118</f>
        <v>9.24</v>
      </c>
      <c r="E58" s="72">
        <f>[1]protokolas!E118</f>
        <v>69</v>
      </c>
      <c r="F58" s="72">
        <f>[1]protokolas!F118</f>
        <v>369</v>
      </c>
      <c r="G58" s="72">
        <f>[1]protokolas!G118</f>
        <v>46</v>
      </c>
      <c r="H58" s="74">
        <f>[1]protokolas!H118</f>
        <v>30.72</v>
      </c>
      <c r="I58" s="72">
        <f>[1]protokolas!I118</f>
        <v>44</v>
      </c>
      <c r="J58" s="27">
        <f>[1]protokolas!J118</f>
        <v>1.3680555555555557E-3</v>
      </c>
      <c r="K58" s="72">
        <f>[1]protokolas!K118</f>
        <v>22</v>
      </c>
      <c r="L58" s="73">
        <f>[1]protokolas!L118</f>
        <v>181</v>
      </c>
      <c r="M58" s="71">
        <v>49</v>
      </c>
    </row>
    <row r="59" spans="1:13" x14ac:dyDescent="0.25">
      <c r="A59" s="44" t="str">
        <f>[1]protokolas!A109</f>
        <v>Jurbarkas</v>
      </c>
      <c r="B59" s="30" t="str">
        <f>[1]protokolas!B109</f>
        <v>Kamilė Juzėnaitė</v>
      </c>
      <c r="C59" s="25">
        <f>[1]protokolas!C109</f>
        <v>41031</v>
      </c>
      <c r="D59" s="29">
        <f>[1]protokolas!D109</f>
        <v>9.7200000000000006</v>
      </c>
      <c r="E59" s="24">
        <f>[1]protokolas!E109</f>
        <v>54</v>
      </c>
      <c r="F59" s="24">
        <f>[1]protokolas!F109</f>
        <v>359</v>
      </c>
      <c r="G59" s="26">
        <f>[1]protokolas!G109</f>
        <v>43</v>
      </c>
      <c r="H59" s="29">
        <f>[1]protokolas!H109</f>
        <v>36.450000000000003</v>
      </c>
      <c r="I59" s="24">
        <f>[1]protokolas!I109</f>
        <v>56</v>
      </c>
      <c r="J59" s="27">
        <f>[1]protokolas!J109</f>
        <v>1.3281250000000001E-3</v>
      </c>
      <c r="K59" s="24">
        <f>[1]protokolas!K109</f>
        <v>27</v>
      </c>
      <c r="L59" s="28">
        <f>[1]protokolas!L109</f>
        <v>180</v>
      </c>
      <c r="M59" s="71">
        <v>51</v>
      </c>
    </row>
    <row r="60" spans="1:13" x14ac:dyDescent="0.25">
      <c r="A60" s="44" t="str">
        <f>[1]protokolas!A105</f>
        <v>Jurbarkas</v>
      </c>
      <c r="B60" s="30" t="str">
        <f>[1]protokolas!B105</f>
        <v>Saulenė Matulaitytė</v>
      </c>
      <c r="C60" s="25">
        <f>[1]protokolas!C105</f>
        <v>41228</v>
      </c>
      <c r="D60" s="24">
        <f>[1]protokolas!D105</f>
        <v>9.36</v>
      </c>
      <c r="E60" s="24">
        <f>[1]protokolas!E105</f>
        <v>66</v>
      </c>
      <c r="F60" s="24">
        <f>[1]protokolas!F105</f>
        <v>360</v>
      </c>
      <c r="G60" s="26">
        <f>[1]protokolas!G105</f>
        <v>43</v>
      </c>
      <c r="H60" s="29">
        <f>[1]protokolas!H105</f>
        <v>26.8</v>
      </c>
      <c r="I60" s="24">
        <f>[1]protokolas!I105</f>
        <v>37</v>
      </c>
      <c r="J60" s="27">
        <f>[1]protokolas!J105</f>
        <v>1.285763888888889E-3</v>
      </c>
      <c r="K60" s="24">
        <f>[1]protokolas!K105</f>
        <v>33</v>
      </c>
      <c r="L60" s="28">
        <f>[1]protokolas!L105</f>
        <v>179</v>
      </c>
      <c r="M60" s="71">
        <v>52</v>
      </c>
    </row>
    <row r="61" spans="1:13" x14ac:dyDescent="0.25">
      <c r="A61" s="44" t="str">
        <f>[1]protokolas!A107</f>
        <v>Jurbarkas</v>
      </c>
      <c r="B61" s="30" t="str">
        <f>[1]protokolas!B107</f>
        <v>Lėja Puidokaitė</v>
      </c>
      <c r="C61" s="25">
        <f>[1]protokolas!C107</f>
        <v>41400</v>
      </c>
      <c r="D61" s="29">
        <f>[1]protokolas!D107</f>
        <v>9.4</v>
      </c>
      <c r="E61" s="24">
        <f>[1]protokolas!E107</f>
        <v>63</v>
      </c>
      <c r="F61" s="24">
        <f>[1]protokolas!F107</f>
        <v>364</v>
      </c>
      <c r="G61" s="26">
        <f>[1]protokolas!G107</f>
        <v>44</v>
      </c>
      <c r="H61" s="29">
        <f>[1]protokolas!H107</f>
        <v>18.649999999999999</v>
      </c>
      <c r="I61" s="24">
        <f>[1]protokolas!I107</f>
        <v>21</v>
      </c>
      <c r="J61" s="27">
        <f>[1]protokolas!J107</f>
        <v>1.2123842592592592E-3</v>
      </c>
      <c r="K61" s="24">
        <f>[1]protokolas!K107</f>
        <v>45</v>
      </c>
      <c r="L61" s="28">
        <f>[1]protokolas!L107</f>
        <v>173</v>
      </c>
      <c r="M61" s="71">
        <v>53</v>
      </c>
    </row>
    <row r="62" spans="1:13" x14ac:dyDescent="0.25">
      <c r="A62" s="44" t="str">
        <f>[1]protokolas!A106</f>
        <v>Jurbarkas</v>
      </c>
      <c r="B62" s="30" t="str">
        <f>[1]protokolas!B106</f>
        <v>Emilija Vasiliauskaitė</v>
      </c>
      <c r="C62" s="25">
        <f>[1]protokolas!C106</f>
        <v>41165</v>
      </c>
      <c r="D62" s="24">
        <f>[1]protokolas!D106</f>
        <v>9.02</v>
      </c>
      <c r="E62" s="24">
        <f>[1]protokolas!E106</f>
        <v>75</v>
      </c>
      <c r="F62" s="24">
        <f>[1]protokolas!F106</f>
        <v>341</v>
      </c>
      <c r="G62" s="26">
        <f>[1]protokolas!G106</f>
        <v>37</v>
      </c>
      <c r="H62" s="29">
        <f>[1]protokolas!H106</f>
        <v>25.2</v>
      </c>
      <c r="I62" s="24">
        <f>[1]protokolas!I106</f>
        <v>34</v>
      </c>
      <c r="J62" s="27">
        <f>[1]protokolas!J106</f>
        <v>1.346875E-3</v>
      </c>
      <c r="K62" s="24">
        <f>[1]protokolas!K106</f>
        <v>25</v>
      </c>
      <c r="L62" s="28">
        <f>[1]protokolas!L106</f>
        <v>171</v>
      </c>
      <c r="M62" s="71">
        <v>54</v>
      </c>
    </row>
    <row r="63" spans="1:13" x14ac:dyDescent="0.25">
      <c r="A63" s="44" t="str">
        <f>[1]protokolas!A57</f>
        <v>Marijampolė</v>
      </c>
      <c r="B63" s="44" t="str">
        <f>[1]protokolas!B57</f>
        <v>Greta Plačaitė</v>
      </c>
      <c r="C63" s="25" t="str">
        <f>[1]protokolas!C57</f>
        <v>2013-00-00</v>
      </c>
      <c r="D63" s="78">
        <f>[1]protokolas!D57</f>
        <v>9.61</v>
      </c>
      <c r="E63" s="44">
        <f>[1]protokolas!E57</f>
        <v>57</v>
      </c>
      <c r="F63" s="44">
        <f>[1]protokolas!F57</f>
        <v>354</v>
      </c>
      <c r="G63" s="79">
        <f>[1]protokolas!G57</f>
        <v>41</v>
      </c>
      <c r="H63" s="78">
        <f>[1]protokolas!H57</f>
        <v>21.01</v>
      </c>
      <c r="I63" s="44">
        <f>[1]protokolas!I57</f>
        <v>26</v>
      </c>
      <c r="J63" s="27">
        <f>[1]protokolas!J57</f>
        <v>1.2086805555555555E-3</v>
      </c>
      <c r="K63" s="44">
        <f>[1]protokolas!K57</f>
        <v>46</v>
      </c>
      <c r="L63" s="80">
        <f>[1]protokolas!L57</f>
        <v>170</v>
      </c>
      <c r="M63" s="71">
        <v>55</v>
      </c>
    </row>
    <row r="64" spans="1:13" x14ac:dyDescent="0.25">
      <c r="A64" s="77" t="str">
        <f>[1]protokolas!A144</f>
        <v>Lazdijai</v>
      </c>
      <c r="B64" s="81" t="str">
        <f>[1]protokolas!B144</f>
        <v>Auksė Marcinkevičiūtė</v>
      </c>
      <c r="C64" s="25" t="str">
        <f>[1]protokolas!C144</f>
        <v>2013-00-00</v>
      </c>
      <c r="D64" s="77">
        <f>[1]protokolas!D144</f>
        <v>9.48</v>
      </c>
      <c r="E64" s="77">
        <f>[1]protokolas!E144</f>
        <v>63</v>
      </c>
      <c r="F64" s="77">
        <f>[1]protokolas!F144</f>
        <v>326</v>
      </c>
      <c r="G64" s="82">
        <f>[1]protokolas!G144</f>
        <v>32</v>
      </c>
      <c r="H64" s="83">
        <f>[1]protokolas!H144</f>
        <v>36.9</v>
      </c>
      <c r="I64" s="77">
        <f>[1]protokolas!I144</f>
        <v>57</v>
      </c>
      <c r="J64" s="27">
        <f>[1]protokolas!J144</f>
        <v>1.4024305555555554E-3</v>
      </c>
      <c r="K64" s="77">
        <f>[1]protokolas!K144</f>
        <v>18</v>
      </c>
      <c r="L64" s="84">
        <f>[1]protokolas!L144</f>
        <v>170</v>
      </c>
      <c r="M64" s="71">
        <v>55</v>
      </c>
    </row>
    <row r="65" spans="1:13" x14ac:dyDescent="0.25">
      <c r="A65" s="77" t="str">
        <f>[1]protokolas!A145</f>
        <v>Lazdijai</v>
      </c>
      <c r="B65" s="81" t="str">
        <f>[1]protokolas!B145</f>
        <v>Ieva Zablackaitė</v>
      </c>
      <c r="C65" s="25" t="str">
        <f>[1]protokolas!C145</f>
        <v>2013-00-00</v>
      </c>
      <c r="D65" s="77">
        <f>[1]protokolas!D145</f>
        <v>9.0500000000000007</v>
      </c>
      <c r="E65" s="77">
        <f>[1]protokolas!E145</f>
        <v>75</v>
      </c>
      <c r="F65" s="77">
        <f>[1]protokolas!F145</f>
        <v>351</v>
      </c>
      <c r="G65" s="82">
        <f>[1]protokolas!G145</f>
        <v>40</v>
      </c>
      <c r="H65" s="77">
        <f>[1]protokolas!H145</f>
        <v>32.29</v>
      </c>
      <c r="I65" s="77">
        <f>[1]protokolas!I145</f>
        <v>47</v>
      </c>
      <c r="J65" s="27">
        <f>[1]protokolas!J145</f>
        <v>1.5435185185185185E-3</v>
      </c>
      <c r="K65" s="77">
        <f>[1]protokolas!K145</f>
        <v>6</v>
      </c>
      <c r="L65" s="84">
        <f>[1]protokolas!L145</f>
        <v>168</v>
      </c>
      <c r="M65" s="71">
        <v>57</v>
      </c>
    </row>
    <row r="66" spans="1:13" x14ac:dyDescent="0.25">
      <c r="A66" s="44" t="str">
        <f>[1]protokolas!A34</f>
        <v>Prienai</v>
      </c>
      <c r="B66" s="44" t="str">
        <f>[1]protokolas!B34</f>
        <v>Agota Žuklytė</v>
      </c>
      <c r="C66" s="25" t="str">
        <f>[1]protokolas!C34</f>
        <v>2012-00-00</v>
      </c>
      <c r="D66" s="44">
        <f>[1]protokolas!D34</f>
        <v>9.36</v>
      </c>
      <c r="E66" s="44">
        <f>[1]protokolas!E34</f>
        <v>66</v>
      </c>
      <c r="F66" s="44">
        <f>[1]protokolas!F34</f>
        <v>368</v>
      </c>
      <c r="G66" s="79">
        <f>[1]protokolas!G34</f>
        <v>46</v>
      </c>
      <c r="H66" s="78">
        <f>[1]protokolas!H34</f>
        <v>31.92</v>
      </c>
      <c r="I66" s="44">
        <f>[1]protokolas!I34</f>
        <v>47</v>
      </c>
      <c r="J66" s="27" t="str">
        <f>[1]protokolas!J34</f>
        <v>n</v>
      </c>
      <c r="K66" s="44">
        <f>[1]protokolas!K34</f>
        <v>0</v>
      </c>
      <c r="L66" s="80">
        <f>[1]protokolas!L34</f>
        <v>159</v>
      </c>
      <c r="M66" s="71">
        <v>58</v>
      </c>
    </row>
    <row r="67" spans="1:13" x14ac:dyDescent="0.25">
      <c r="A67" s="44" t="str">
        <f>[1]protokolas!A25</f>
        <v>Alytus</v>
      </c>
      <c r="B67" s="44" t="str">
        <f>[1]protokolas!B25</f>
        <v>Monika Vilkevičiūtė</v>
      </c>
      <c r="C67" s="25" t="str">
        <f>[1]protokolas!C25</f>
        <v>2012-00-00</v>
      </c>
      <c r="D67" s="78">
        <f>[1]protokolas!D25</f>
        <v>9.68</v>
      </c>
      <c r="E67" s="44">
        <f>[1]protokolas!E25</f>
        <v>57</v>
      </c>
      <c r="F67" s="44">
        <f>[1]protokolas!F25</f>
        <v>322</v>
      </c>
      <c r="G67" s="79">
        <f>[1]protokolas!G25</f>
        <v>30</v>
      </c>
      <c r="H67" s="78">
        <f>[1]protokolas!H25</f>
        <v>28.38</v>
      </c>
      <c r="I67" s="44">
        <f>[1]protokolas!I25</f>
        <v>40</v>
      </c>
      <c r="J67" s="27">
        <f>[1]protokolas!J25</f>
        <v>1.2980324074074073E-3</v>
      </c>
      <c r="K67" s="44">
        <f>[1]protokolas!K25</f>
        <v>31</v>
      </c>
      <c r="L67" s="80">
        <f>[1]protokolas!L25</f>
        <v>158</v>
      </c>
      <c r="M67" s="71">
        <v>59</v>
      </c>
    </row>
    <row r="68" spans="1:13" x14ac:dyDescent="0.25">
      <c r="A68" s="44" t="str">
        <f>[1]protokolas!A96</f>
        <v>Pagėgiai</v>
      </c>
      <c r="B68" s="85" t="str">
        <f>[1]protokolas!B96</f>
        <v>Paulina Šauklytė</v>
      </c>
      <c r="C68" s="25">
        <f>[1]protokolas!C96</f>
        <v>41353</v>
      </c>
      <c r="D68" s="44">
        <f>[1]protokolas!D96</f>
        <v>8.91</v>
      </c>
      <c r="E68" s="44">
        <f>[1]protokolas!E96</f>
        <v>78</v>
      </c>
      <c r="F68" s="44">
        <f>[1]protokolas!F96</f>
        <v>376</v>
      </c>
      <c r="G68" s="79">
        <f>[1]protokolas!G96</f>
        <v>48</v>
      </c>
      <c r="H68" s="78">
        <f>[1]protokolas!H96</f>
        <v>19.16</v>
      </c>
      <c r="I68" s="44">
        <f>[1]protokolas!I96</f>
        <v>23</v>
      </c>
      <c r="J68" s="27">
        <f>[1]protokolas!J96</f>
        <v>1.5472222222222224E-3</v>
      </c>
      <c r="K68" s="44">
        <f>[1]protokolas!K96</f>
        <v>6</v>
      </c>
      <c r="L68" s="80">
        <f>[1]protokolas!L96</f>
        <v>155</v>
      </c>
      <c r="M68" s="71">
        <v>60</v>
      </c>
    </row>
    <row r="69" spans="1:13" x14ac:dyDescent="0.25">
      <c r="A69" s="44" t="str">
        <f>[1]protokolas!A58</f>
        <v>Marijampolė</v>
      </c>
      <c r="B69" s="44" t="str">
        <f>[1]protokolas!B58</f>
        <v>Liepa Agurkytė</v>
      </c>
      <c r="C69" s="25" t="str">
        <f>[1]protokolas!C58</f>
        <v>2013-00-00</v>
      </c>
      <c r="D69" s="78">
        <f>[1]protokolas!D58</f>
        <v>9.51</v>
      </c>
      <c r="E69" s="44">
        <f>[1]protokolas!E58</f>
        <v>60</v>
      </c>
      <c r="F69" s="44">
        <f>[1]protokolas!F58</f>
        <v>320</v>
      </c>
      <c r="G69" s="79">
        <f>[1]protokolas!G58</f>
        <v>30</v>
      </c>
      <c r="H69" s="78">
        <f>[1]protokolas!H58</f>
        <v>17.170000000000002</v>
      </c>
      <c r="I69" s="44">
        <f>[1]protokolas!I58</f>
        <v>18</v>
      </c>
      <c r="J69" s="27">
        <f>[1]protokolas!J58</f>
        <v>1.2177083333333334E-3</v>
      </c>
      <c r="K69" s="44">
        <f>[1]protokolas!K58</f>
        <v>44</v>
      </c>
      <c r="L69" s="80">
        <f>[1]protokolas!L58</f>
        <v>152</v>
      </c>
      <c r="M69" s="71">
        <v>61</v>
      </c>
    </row>
    <row r="70" spans="1:13" x14ac:dyDescent="0.25">
      <c r="A70" s="77" t="str">
        <f>[1]protokolas!A157</f>
        <v>Tauragė</v>
      </c>
      <c r="B70" s="77" t="str">
        <f>[1]protokolas!B157</f>
        <v>Gerda Druktenytė</v>
      </c>
      <c r="C70" s="25" t="str">
        <f>[1]protokolas!C157</f>
        <v>2013-00-00</v>
      </c>
      <c r="D70" s="77">
        <f>[1]protokolas!D157</f>
        <v>9.15</v>
      </c>
      <c r="E70" s="77">
        <f>[1]protokolas!E157</f>
        <v>72</v>
      </c>
      <c r="F70" s="77">
        <f>[1]protokolas!F157</f>
        <v>298</v>
      </c>
      <c r="G70" s="77">
        <f>[1]protokolas!G157</f>
        <v>22</v>
      </c>
      <c r="H70" s="77">
        <f>[1]protokolas!H157</f>
        <v>29.85</v>
      </c>
      <c r="I70" s="77">
        <f>[1]protokolas!I157</f>
        <v>43</v>
      </c>
      <c r="J70" s="27">
        <f>[1]protokolas!J157</f>
        <v>1.4400462962962963E-3</v>
      </c>
      <c r="K70" s="77">
        <f>[1]protokolas!K157</f>
        <v>14</v>
      </c>
      <c r="L70" s="77">
        <f>[1]protokolas!L157</f>
        <v>151</v>
      </c>
      <c r="M70" s="71">
        <v>62</v>
      </c>
    </row>
    <row r="71" spans="1:13" x14ac:dyDescent="0.25">
      <c r="A71" s="44" t="str">
        <f>[1]protokolas!A110</f>
        <v>Jurbarkas</v>
      </c>
      <c r="B71" s="85" t="str">
        <f>[1]protokolas!B110</f>
        <v>Gustė Gudleikytė</v>
      </c>
      <c r="C71" s="25">
        <f>[1]protokolas!C110</f>
        <v>41267</v>
      </c>
      <c r="D71" s="44">
        <f>[1]protokolas!D110</f>
        <v>9.7200000000000006</v>
      </c>
      <c r="E71" s="44">
        <f>[1]protokolas!E110</f>
        <v>54</v>
      </c>
      <c r="F71" s="44">
        <f>[1]protokolas!F110</f>
        <v>360</v>
      </c>
      <c r="G71" s="79">
        <f>[1]protokolas!G110</f>
        <v>43</v>
      </c>
      <c r="H71" s="78">
        <f>[1]protokolas!H110</f>
        <v>18.37</v>
      </c>
      <c r="I71" s="44">
        <f>[1]protokolas!I110</f>
        <v>21</v>
      </c>
      <c r="J71" s="27">
        <f>[1]protokolas!J110</f>
        <v>1.2929398148148147E-3</v>
      </c>
      <c r="K71" s="44">
        <f>[1]protokolas!K110</f>
        <v>32</v>
      </c>
      <c r="L71" s="80">
        <f>[1]protokolas!L110</f>
        <v>150</v>
      </c>
      <c r="M71" s="71">
        <v>63</v>
      </c>
    </row>
    <row r="72" spans="1:13" x14ac:dyDescent="0.25">
      <c r="A72" s="77" t="str">
        <f>[1]protokolas!A121</f>
        <v>Nemakščiai</v>
      </c>
      <c r="B72" s="77" t="str">
        <f>[1]protokolas!B121</f>
        <v>Kamilė Myniotaitė</v>
      </c>
      <c r="C72" s="25" t="str">
        <f>[1]protokolas!C121</f>
        <v>2012-00-00</v>
      </c>
      <c r="D72" s="77">
        <f>[1]protokolas!D121</f>
        <v>9.7799999999999994</v>
      </c>
      <c r="E72" s="77">
        <f>[1]protokolas!E121</f>
        <v>54</v>
      </c>
      <c r="F72" s="77">
        <f>[1]protokolas!F121</f>
        <v>319</v>
      </c>
      <c r="G72" s="77">
        <f>[1]protokolas!G121</f>
        <v>29</v>
      </c>
      <c r="H72" s="83">
        <f>[1]protokolas!H121</f>
        <v>30.77</v>
      </c>
      <c r="I72" s="77">
        <f>[1]protokolas!I121</f>
        <v>45</v>
      </c>
      <c r="J72" s="27">
        <f>[1]protokolas!J121</f>
        <v>1.3774305555555554E-3</v>
      </c>
      <c r="K72" s="77">
        <f>[1]protokolas!K121</f>
        <v>21</v>
      </c>
      <c r="L72" s="84">
        <f>[1]protokolas!L121</f>
        <v>149</v>
      </c>
      <c r="M72" s="71">
        <v>64</v>
      </c>
    </row>
    <row r="73" spans="1:13" x14ac:dyDescent="0.25">
      <c r="A73" s="44" t="str">
        <f>[1]protokolas!A97</f>
        <v>Pagėgiai</v>
      </c>
      <c r="B73" s="85" t="str">
        <f>[1]protokolas!B97</f>
        <v>Kamilė Montvydaitė</v>
      </c>
      <c r="C73" s="25">
        <f>[1]protokolas!C97</f>
        <v>41757</v>
      </c>
      <c r="D73" s="78">
        <f>[1]protokolas!D97</f>
        <v>9.51</v>
      </c>
      <c r="E73" s="44">
        <f>[1]protokolas!E97</f>
        <v>60</v>
      </c>
      <c r="F73" s="44">
        <f>[1]protokolas!F97</f>
        <v>361</v>
      </c>
      <c r="G73" s="79">
        <f>[1]protokolas!G97</f>
        <v>43</v>
      </c>
      <c r="H73" s="78">
        <f>[1]protokolas!H97</f>
        <v>17.55</v>
      </c>
      <c r="I73" s="44">
        <f>[1]protokolas!I97</f>
        <v>19</v>
      </c>
      <c r="J73" s="27">
        <f>[1]protokolas!J97</f>
        <v>1.3412037037037038E-3</v>
      </c>
      <c r="K73" s="44">
        <f>[1]protokolas!K97</f>
        <v>25</v>
      </c>
      <c r="L73" s="80">
        <f>[1]protokolas!L97</f>
        <v>147</v>
      </c>
      <c r="M73" s="71">
        <v>65</v>
      </c>
    </row>
    <row r="74" spans="1:13" x14ac:dyDescent="0.25">
      <c r="A74" s="44" t="str">
        <f>[1]protokolas!A38</f>
        <v>Prienai</v>
      </c>
      <c r="B74" s="44" t="str">
        <f>[1]protokolas!B38</f>
        <v>Fatima Voverytė</v>
      </c>
      <c r="C74" s="25" t="str">
        <f>[1]protokolas!C38</f>
        <v>2015-00-00</v>
      </c>
      <c r="D74" s="44">
        <f>[1]protokolas!D38</f>
        <v>10.039999999999999</v>
      </c>
      <c r="E74" s="44">
        <f>[1]protokolas!E38</f>
        <v>46</v>
      </c>
      <c r="F74" s="44">
        <f>[1]protokolas!F38</f>
        <v>378</v>
      </c>
      <c r="G74" s="79">
        <f>[1]protokolas!G38</f>
        <v>49</v>
      </c>
      <c r="H74" s="78">
        <f>[1]protokolas!H38</f>
        <v>21.9</v>
      </c>
      <c r="I74" s="44">
        <f>[1]protokolas!I38</f>
        <v>27</v>
      </c>
      <c r="J74" s="27">
        <f>[1]protokolas!J38</f>
        <v>1.3576388888888889E-3</v>
      </c>
      <c r="K74" s="44">
        <f>[1]protokolas!K38</f>
        <v>24</v>
      </c>
      <c r="L74" s="80">
        <f>[1]protokolas!L38</f>
        <v>146</v>
      </c>
      <c r="M74" s="71">
        <v>66</v>
      </c>
    </row>
    <row r="75" spans="1:13" x14ac:dyDescent="0.25">
      <c r="A75" s="44" t="str">
        <f>[1]protokolas!A48</f>
        <v>Leipalingis</v>
      </c>
      <c r="B75" s="85" t="str">
        <f>[1]protokolas!B48</f>
        <v>Ugnė Zakarackaitė</v>
      </c>
      <c r="C75" s="25">
        <f>[1]protokolas!C48</f>
        <v>41159</v>
      </c>
      <c r="D75" s="44">
        <f>[1]protokolas!D48</f>
        <v>10.23</v>
      </c>
      <c r="E75" s="44">
        <f>[1]protokolas!E48</f>
        <v>41</v>
      </c>
      <c r="F75" s="44">
        <f>[1]protokolas!F48</f>
        <v>335</v>
      </c>
      <c r="G75" s="79">
        <f>[1]protokolas!G48</f>
        <v>35</v>
      </c>
      <c r="H75" s="78">
        <f>[1]protokolas!H48</f>
        <v>35.21</v>
      </c>
      <c r="I75" s="44">
        <f>[1]protokolas!I48</f>
        <v>53</v>
      </c>
      <c r="J75" s="27">
        <f>[1]protokolas!J48</f>
        <v>1.4113425925925925E-3</v>
      </c>
      <c r="K75" s="44">
        <f>[1]protokolas!K48</f>
        <v>17</v>
      </c>
      <c r="L75" s="80">
        <f>[1]protokolas!L48</f>
        <v>146</v>
      </c>
      <c r="M75" s="71">
        <v>66</v>
      </c>
    </row>
    <row r="76" spans="1:13" x14ac:dyDescent="0.25">
      <c r="A76" s="44" t="str">
        <f>[1]protokolas!A49</f>
        <v>Leipalingis</v>
      </c>
      <c r="B76" s="85" t="str">
        <f>[1]protokolas!B49</f>
        <v>Roberta Žukauskaitė</v>
      </c>
      <c r="C76" s="25">
        <f>[1]protokolas!C49</f>
        <v>41419</v>
      </c>
      <c r="D76" s="78">
        <f>[1]protokolas!D49</f>
        <v>9.7200000000000006</v>
      </c>
      <c r="E76" s="44">
        <f>[1]protokolas!E49</f>
        <v>54</v>
      </c>
      <c r="F76" s="44">
        <f>[1]protokolas!F49</f>
        <v>328</v>
      </c>
      <c r="G76" s="79">
        <f>[1]protokolas!G49</f>
        <v>32</v>
      </c>
      <c r="H76" s="78">
        <f>[1]protokolas!H49</f>
        <v>28.19</v>
      </c>
      <c r="I76" s="44">
        <f>[1]protokolas!I49</f>
        <v>39</v>
      </c>
      <c r="J76" s="27">
        <f>[1]protokolas!J49</f>
        <v>1.3732638888888889E-3</v>
      </c>
      <c r="K76" s="44">
        <f>[1]protokolas!K49</f>
        <v>21</v>
      </c>
      <c r="L76" s="80">
        <f>[1]protokolas!L49</f>
        <v>146</v>
      </c>
      <c r="M76" s="71">
        <v>66</v>
      </c>
    </row>
    <row r="77" spans="1:13" x14ac:dyDescent="0.25">
      <c r="A77" s="77" t="str">
        <f>[1]protokolas!A156</f>
        <v>Tauragė</v>
      </c>
      <c r="B77" s="77" t="str">
        <f>[1]protokolas!B156</f>
        <v>Mintė Martinavičiūtė</v>
      </c>
      <c r="C77" s="25" t="str">
        <f>[1]protokolas!C156</f>
        <v>2013-00-00</v>
      </c>
      <c r="D77" s="77">
        <f>[1]protokolas!D156</f>
        <v>9.52</v>
      </c>
      <c r="E77" s="77">
        <f>[1]protokolas!E156</f>
        <v>60</v>
      </c>
      <c r="F77" s="77">
        <f>[1]protokolas!F156</f>
        <v>318</v>
      </c>
      <c r="G77" s="77">
        <f>[1]protokolas!G156</f>
        <v>29</v>
      </c>
      <c r="H77" s="83">
        <f>[1]protokolas!H156</f>
        <v>26.7</v>
      </c>
      <c r="I77" s="77">
        <f>[1]protokolas!I156</f>
        <v>37</v>
      </c>
      <c r="J77" s="27">
        <f>[1]protokolas!J156</f>
        <v>1.435763888888889E-3</v>
      </c>
      <c r="K77" s="77">
        <f>[1]protokolas!K156</f>
        <v>15</v>
      </c>
      <c r="L77" s="77">
        <f>[1]protokolas!L156</f>
        <v>141</v>
      </c>
      <c r="M77" s="71">
        <v>69</v>
      </c>
    </row>
    <row r="78" spans="1:13" x14ac:dyDescent="0.25">
      <c r="A78" s="44" t="str">
        <f>[1]protokolas!A50</f>
        <v>Leipalingis</v>
      </c>
      <c r="B78" s="85" t="str">
        <f>[1]protokolas!B50</f>
        <v>Karolina Suraučiūtė</v>
      </c>
      <c r="C78" s="25">
        <f>[1]protokolas!C50</f>
        <v>41463</v>
      </c>
      <c r="D78" s="44">
        <f>[1]protokolas!D50</f>
        <v>10.59</v>
      </c>
      <c r="E78" s="44">
        <f>[1]protokolas!E50</f>
        <v>34</v>
      </c>
      <c r="F78" s="44">
        <f>[1]protokolas!F50</f>
        <v>346</v>
      </c>
      <c r="G78" s="79">
        <f>[1]protokolas!G50</f>
        <v>38</v>
      </c>
      <c r="H78" s="78">
        <f>[1]protokolas!H50</f>
        <v>35.97</v>
      </c>
      <c r="I78" s="44">
        <f>[1]protokolas!I50</f>
        <v>55</v>
      </c>
      <c r="J78" s="27">
        <f>[1]protokolas!J50</f>
        <v>1.4481481481481481E-3</v>
      </c>
      <c r="K78" s="44">
        <f>[1]protokolas!K50</f>
        <v>13</v>
      </c>
      <c r="L78" s="80">
        <f>[1]protokolas!L50</f>
        <v>140</v>
      </c>
      <c r="M78" s="71">
        <v>70</v>
      </c>
    </row>
    <row r="79" spans="1:13" x14ac:dyDescent="0.25">
      <c r="A79" s="44" t="str">
        <f>[1]protokolas!A98</f>
        <v>Pagėgiai</v>
      </c>
      <c r="B79" s="85" t="str">
        <f>[1]protokolas!B98</f>
        <v>Auksė Girčiūtė</v>
      </c>
      <c r="C79" s="25">
        <f>[1]protokolas!C98</f>
        <v>41540</v>
      </c>
      <c r="D79" s="44">
        <f>[1]protokolas!D98</f>
        <v>9.83</v>
      </c>
      <c r="E79" s="44">
        <f>[1]protokolas!E98</f>
        <v>51</v>
      </c>
      <c r="F79" s="44">
        <f>[1]protokolas!F98</f>
        <v>323</v>
      </c>
      <c r="G79" s="79">
        <f>[1]protokolas!G98</f>
        <v>31</v>
      </c>
      <c r="H79" s="78">
        <f>[1]protokolas!H98</f>
        <v>35.58</v>
      </c>
      <c r="I79" s="44">
        <f>[1]protokolas!I98</f>
        <v>54</v>
      </c>
      <c r="J79" s="27">
        <f>[1]protokolas!J98</f>
        <v>1.5784722222222224E-3</v>
      </c>
      <c r="K79" s="44">
        <f>[1]protokolas!K98</f>
        <v>4</v>
      </c>
      <c r="L79" s="80">
        <f>[1]protokolas!L98</f>
        <v>140</v>
      </c>
      <c r="M79" s="71">
        <v>70</v>
      </c>
    </row>
    <row r="80" spans="1:13" x14ac:dyDescent="0.25">
      <c r="A80" s="77" t="str">
        <f>[1]protokolas!A153</f>
        <v>Tauragė</v>
      </c>
      <c r="B80" s="77" t="str">
        <f>[1]protokolas!B153</f>
        <v>Dorotėja Eičaitė</v>
      </c>
      <c r="C80" s="25" t="str">
        <f>[1]protokolas!C153</f>
        <v>2012-00-00</v>
      </c>
      <c r="D80" s="77">
        <f>[1]protokolas!D153</f>
        <v>10.15</v>
      </c>
      <c r="E80" s="77">
        <f>[1]protokolas!E153</f>
        <v>43</v>
      </c>
      <c r="F80" s="77">
        <f>[1]protokolas!F153</f>
        <v>326</v>
      </c>
      <c r="G80" s="77">
        <f>[1]protokolas!G153</f>
        <v>32</v>
      </c>
      <c r="H80" s="77">
        <f>[1]protokolas!H153</f>
        <v>26.68</v>
      </c>
      <c r="I80" s="77">
        <f>[1]protokolas!I153</f>
        <v>37</v>
      </c>
      <c r="J80" s="27">
        <f>[1]protokolas!J153</f>
        <v>1.3883101851851851E-3</v>
      </c>
      <c r="K80" s="77">
        <f>[1]protokolas!K153</f>
        <v>20</v>
      </c>
      <c r="L80" s="77">
        <f>[1]protokolas!L153</f>
        <v>132</v>
      </c>
      <c r="M80" s="71">
        <v>72</v>
      </c>
    </row>
    <row r="81" spans="1:13" x14ac:dyDescent="0.25">
      <c r="A81" s="77" t="str">
        <f>[1]protokolas!A155</f>
        <v>Tauragė</v>
      </c>
      <c r="B81" s="77" t="str">
        <f>[1]protokolas!B155</f>
        <v>Anastasija Sofironova</v>
      </c>
      <c r="C81" s="25" t="str">
        <f>[1]protokolas!C155</f>
        <v>2013-00-00</v>
      </c>
      <c r="D81" s="83">
        <f>[1]protokolas!D155</f>
        <v>9.5</v>
      </c>
      <c r="E81" s="77">
        <f>[1]protokolas!E155</f>
        <v>60</v>
      </c>
      <c r="F81" s="77">
        <f>[1]protokolas!F155</f>
        <v>271</v>
      </c>
      <c r="G81" s="77">
        <f>[1]protokolas!G155</f>
        <v>13</v>
      </c>
      <c r="H81" s="77">
        <f>[1]protokolas!H155</f>
        <v>21.35</v>
      </c>
      <c r="I81" s="77">
        <f>[1]protokolas!I155</f>
        <v>26</v>
      </c>
      <c r="J81" s="27">
        <f>[1]protokolas!J155</f>
        <v>1.3173611111111112E-3</v>
      </c>
      <c r="K81" s="77">
        <f>[1]protokolas!K155</f>
        <v>29</v>
      </c>
      <c r="L81" s="77">
        <f>[1]protokolas!L155</f>
        <v>128</v>
      </c>
      <c r="M81" s="71">
        <v>73</v>
      </c>
    </row>
    <row r="82" spans="1:13" x14ac:dyDescent="0.25">
      <c r="A82" s="77" t="str">
        <f>[1]protokolas!A146</f>
        <v>Lazdijai</v>
      </c>
      <c r="B82" s="81" t="str">
        <f>[1]protokolas!B146</f>
        <v>Liepa Goberytė</v>
      </c>
      <c r="C82" s="25" t="str">
        <f>[1]protokolas!C146</f>
        <v>2012-00-00</v>
      </c>
      <c r="D82" s="77">
        <f>[1]protokolas!D146</f>
        <v>9.92</v>
      </c>
      <c r="E82" s="77">
        <f>[1]protokolas!E146</f>
        <v>49</v>
      </c>
      <c r="F82" s="77">
        <f>[1]protokolas!F146</f>
        <v>295</v>
      </c>
      <c r="G82" s="82">
        <f>[1]protokolas!G146</f>
        <v>21</v>
      </c>
      <c r="H82" s="77">
        <f>[1]protokolas!H146</f>
        <v>33.11</v>
      </c>
      <c r="I82" s="77">
        <f>[1]protokolas!I146</f>
        <v>49</v>
      </c>
      <c r="J82" s="27">
        <f>[1]protokolas!J146</f>
        <v>1.5797453703703705E-3</v>
      </c>
      <c r="K82" s="77">
        <f>[1]protokolas!K146</f>
        <v>4</v>
      </c>
      <c r="L82" s="84">
        <f>[1]protokolas!L146</f>
        <v>123</v>
      </c>
      <c r="M82" s="71">
        <v>74</v>
      </c>
    </row>
    <row r="83" spans="1:13" x14ac:dyDescent="0.25">
      <c r="A83" s="44" t="str">
        <f>[1]protokolas!A37</f>
        <v>Prienai</v>
      </c>
      <c r="B83" s="44" t="str">
        <f>[1]protokolas!B37</f>
        <v>Liepa Dudinskaitė</v>
      </c>
      <c r="C83" s="25" t="str">
        <f>[1]protokolas!C37</f>
        <v>2014-00-00</v>
      </c>
      <c r="D83" s="44">
        <f>[1]protokolas!D37</f>
        <v>10.33</v>
      </c>
      <c r="E83" s="44">
        <f>[1]protokolas!E37</f>
        <v>39</v>
      </c>
      <c r="F83" s="44">
        <f>[1]protokolas!F37</f>
        <v>329</v>
      </c>
      <c r="G83" s="79">
        <f>[1]protokolas!G37</f>
        <v>33</v>
      </c>
      <c r="H83" s="78">
        <f>[1]protokolas!H37</f>
        <v>20.52</v>
      </c>
      <c r="I83" s="44">
        <f>[1]protokolas!I37</f>
        <v>25</v>
      </c>
      <c r="J83" s="27">
        <f>[1]protokolas!J37</f>
        <v>1.3627314814814815E-3</v>
      </c>
      <c r="K83" s="44">
        <f>[1]protokolas!K37</f>
        <v>23</v>
      </c>
      <c r="L83" s="80">
        <f>[1]protokolas!L37</f>
        <v>120</v>
      </c>
      <c r="M83" s="71">
        <v>75</v>
      </c>
    </row>
    <row r="84" spans="1:13" x14ac:dyDescent="0.25">
      <c r="A84" s="77" t="str">
        <f>[1]protokolas!A143</f>
        <v>Lazdijai</v>
      </c>
      <c r="B84" s="81" t="str">
        <f>[1]protokolas!B143</f>
        <v>Brigita Navakauskaitė</v>
      </c>
      <c r="C84" s="25" t="str">
        <f>[1]protokolas!C143</f>
        <v>2012-00-00</v>
      </c>
      <c r="D84" s="83">
        <f>[1]protokolas!D143</f>
        <v>10.3</v>
      </c>
      <c r="E84" s="77">
        <f>[1]protokolas!E143</f>
        <v>39</v>
      </c>
      <c r="F84" s="77">
        <f>[1]protokolas!F143</f>
        <v>320</v>
      </c>
      <c r="G84" s="82">
        <f>[1]protokolas!G143</f>
        <v>30</v>
      </c>
      <c r="H84" s="77">
        <f>[1]protokolas!H143</f>
        <v>28.08</v>
      </c>
      <c r="I84" s="77">
        <f>[1]protokolas!I143</f>
        <v>39</v>
      </c>
      <c r="J84" s="27">
        <f>[1]protokolas!J143</f>
        <v>1.5376157407407407E-3</v>
      </c>
      <c r="K84" s="77">
        <f>[1]protokolas!K143</f>
        <v>6</v>
      </c>
      <c r="L84" s="84">
        <f>[1]protokolas!L143</f>
        <v>114</v>
      </c>
      <c r="M84" s="71">
        <v>76</v>
      </c>
    </row>
  </sheetData>
  <mergeCells count="13">
    <mergeCell ref="J7:K7"/>
    <mergeCell ref="L7:L8"/>
    <mergeCell ref="M7:M8"/>
    <mergeCell ref="B1:L1"/>
    <mergeCell ref="B3:F3"/>
    <mergeCell ref="B5:K5"/>
    <mergeCell ref="H7:I7"/>
    <mergeCell ref="I3:L3"/>
    <mergeCell ref="A7:A8"/>
    <mergeCell ref="B7:B8"/>
    <mergeCell ref="C7:C8"/>
    <mergeCell ref="D7:E7"/>
    <mergeCell ref="F7:G7"/>
  </mergeCells>
  <pageMargins left="0.16" right="0.12" top="0" bottom="0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M23"/>
  <sheetViews>
    <sheetView workbookViewId="0"/>
  </sheetViews>
  <sheetFormatPr defaultColWidth="9.109375" defaultRowHeight="13.2" x14ac:dyDescent="0.25"/>
  <cols>
    <col min="1" max="1" width="5.6640625" style="2" customWidth="1"/>
    <col min="2" max="11" width="6.6640625" style="2" customWidth="1"/>
    <col min="12" max="256" width="9.109375" style="2"/>
    <col min="257" max="257" width="5.6640625" style="2" customWidth="1"/>
    <col min="258" max="267" width="6.6640625" style="2" customWidth="1"/>
    <col min="268" max="512" width="9.109375" style="2"/>
    <col min="513" max="513" width="5.6640625" style="2" customWidth="1"/>
    <col min="514" max="523" width="6.6640625" style="2" customWidth="1"/>
    <col min="524" max="768" width="9.109375" style="2"/>
    <col min="769" max="769" width="5.6640625" style="2" customWidth="1"/>
    <col min="770" max="779" width="6.6640625" style="2" customWidth="1"/>
    <col min="780" max="1024" width="9.109375" style="2"/>
    <col min="1025" max="1025" width="5.6640625" style="2" customWidth="1"/>
    <col min="1026" max="1035" width="6.6640625" style="2" customWidth="1"/>
    <col min="1036" max="1280" width="9.109375" style="2"/>
    <col min="1281" max="1281" width="5.6640625" style="2" customWidth="1"/>
    <col min="1282" max="1291" width="6.6640625" style="2" customWidth="1"/>
    <col min="1292" max="1536" width="9.109375" style="2"/>
    <col min="1537" max="1537" width="5.6640625" style="2" customWidth="1"/>
    <col min="1538" max="1547" width="6.6640625" style="2" customWidth="1"/>
    <col min="1548" max="1792" width="9.109375" style="2"/>
    <col min="1793" max="1793" width="5.6640625" style="2" customWidth="1"/>
    <col min="1794" max="1803" width="6.6640625" style="2" customWidth="1"/>
    <col min="1804" max="2048" width="9.109375" style="2"/>
    <col min="2049" max="2049" width="5.6640625" style="2" customWidth="1"/>
    <col min="2050" max="2059" width="6.6640625" style="2" customWidth="1"/>
    <col min="2060" max="2304" width="9.109375" style="2"/>
    <col min="2305" max="2305" width="5.6640625" style="2" customWidth="1"/>
    <col min="2306" max="2315" width="6.6640625" style="2" customWidth="1"/>
    <col min="2316" max="2560" width="9.109375" style="2"/>
    <col min="2561" max="2561" width="5.6640625" style="2" customWidth="1"/>
    <col min="2562" max="2571" width="6.6640625" style="2" customWidth="1"/>
    <col min="2572" max="2816" width="9.109375" style="2"/>
    <col min="2817" max="2817" width="5.6640625" style="2" customWidth="1"/>
    <col min="2818" max="2827" width="6.6640625" style="2" customWidth="1"/>
    <col min="2828" max="3072" width="9.109375" style="2"/>
    <col min="3073" max="3073" width="5.6640625" style="2" customWidth="1"/>
    <col min="3074" max="3083" width="6.6640625" style="2" customWidth="1"/>
    <col min="3084" max="3328" width="9.109375" style="2"/>
    <col min="3329" max="3329" width="5.6640625" style="2" customWidth="1"/>
    <col min="3330" max="3339" width="6.6640625" style="2" customWidth="1"/>
    <col min="3340" max="3584" width="9.109375" style="2"/>
    <col min="3585" max="3585" width="5.6640625" style="2" customWidth="1"/>
    <col min="3586" max="3595" width="6.6640625" style="2" customWidth="1"/>
    <col min="3596" max="3840" width="9.109375" style="2"/>
    <col min="3841" max="3841" width="5.6640625" style="2" customWidth="1"/>
    <col min="3842" max="3851" width="6.6640625" style="2" customWidth="1"/>
    <col min="3852" max="4096" width="9.109375" style="2"/>
    <col min="4097" max="4097" width="5.6640625" style="2" customWidth="1"/>
    <col min="4098" max="4107" width="6.6640625" style="2" customWidth="1"/>
    <col min="4108" max="4352" width="9.109375" style="2"/>
    <col min="4353" max="4353" width="5.6640625" style="2" customWidth="1"/>
    <col min="4354" max="4363" width="6.6640625" style="2" customWidth="1"/>
    <col min="4364" max="4608" width="9.109375" style="2"/>
    <col min="4609" max="4609" width="5.6640625" style="2" customWidth="1"/>
    <col min="4610" max="4619" width="6.6640625" style="2" customWidth="1"/>
    <col min="4620" max="4864" width="9.109375" style="2"/>
    <col min="4865" max="4865" width="5.6640625" style="2" customWidth="1"/>
    <col min="4866" max="4875" width="6.6640625" style="2" customWidth="1"/>
    <col min="4876" max="5120" width="9.109375" style="2"/>
    <col min="5121" max="5121" width="5.6640625" style="2" customWidth="1"/>
    <col min="5122" max="5131" width="6.6640625" style="2" customWidth="1"/>
    <col min="5132" max="5376" width="9.109375" style="2"/>
    <col min="5377" max="5377" width="5.6640625" style="2" customWidth="1"/>
    <col min="5378" max="5387" width="6.6640625" style="2" customWidth="1"/>
    <col min="5388" max="5632" width="9.109375" style="2"/>
    <col min="5633" max="5633" width="5.6640625" style="2" customWidth="1"/>
    <col min="5634" max="5643" width="6.6640625" style="2" customWidth="1"/>
    <col min="5644" max="5888" width="9.109375" style="2"/>
    <col min="5889" max="5889" width="5.6640625" style="2" customWidth="1"/>
    <col min="5890" max="5899" width="6.6640625" style="2" customWidth="1"/>
    <col min="5900" max="6144" width="9.109375" style="2"/>
    <col min="6145" max="6145" width="5.6640625" style="2" customWidth="1"/>
    <col min="6146" max="6155" width="6.6640625" style="2" customWidth="1"/>
    <col min="6156" max="6400" width="9.109375" style="2"/>
    <col min="6401" max="6401" width="5.6640625" style="2" customWidth="1"/>
    <col min="6402" max="6411" width="6.6640625" style="2" customWidth="1"/>
    <col min="6412" max="6656" width="9.109375" style="2"/>
    <col min="6657" max="6657" width="5.6640625" style="2" customWidth="1"/>
    <col min="6658" max="6667" width="6.6640625" style="2" customWidth="1"/>
    <col min="6668" max="6912" width="9.109375" style="2"/>
    <col min="6913" max="6913" width="5.6640625" style="2" customWidth="1"/>
    <col min="6914" max="6923" width="6.6640625" style="2" customWidth="1"/>
    <col min="6924" max="7168" width="9.109375" style="2"/>
    <col min="7169" max="7169" width="5.6640625" style="2" customWidth="1"/>
    <col min="7170" max="7179" width="6.6640625" style="2" customWidth="1"/>
    <col min="7180" max="7424" width="9.109375" style="2"/>
    <col min="7425" max="7425" width="5.6640625" style="2" customWidth="1"/>
    <col min="7426" max="7435" width="6.6640625" style="2" customWidth="1"/>
    <col min="7436" max="7680" width="9.109375" style="2"/>
    <col min="7681" max="7681" width="5.6640625" style="2" customWidth="1"/>
    <col min="7682" max="7691" width="6.6640625" style="2" customWidth="1"/>
    <col min="7692" max="7936" width="9.109375" style="2"/>
    <col min="7937" max="7937" width="5.6640625" style="2" customWidth="1"/>
    <col min="7938" max="7947" width="6.6640625" style="2" customWidth="1"/>
    <col min="7948" max="8192" width="9.109375" style="2"/>
    <col min="8193" max="8193" width="5.6640625" style="2" customWidth="1"/>
    <col min="8194" max="8203" width="6.6640625" style="2" customWidth="1"/>
    <col min="8204" max="8448" width="9.109375" style="2"/>
    <col min="8449" max="8449" width="5.6640625" style="2" customWidth="1"/>
    <col min="8450" max="8459" width="6.6640625" style="2" customWidth="1"/>
    <col min="8460" max="8704" width="9.109375" style="2"/>
    <col min="8705" max="8705" width="5.6640625" style="2" customWidth="1"/>
    <col min="8706" max="8715" width="6.6640625" style="2" customWidth="1"/>
    <col min="8716" max="8960" width="9.109375" style="2"/>
    <col min="8961" max="8961" width="5.6640625" style="2" customWidth="1"/>
    <col min="8962" max="8971" width="6.6640625" style="2" customWidth="1"/>
    <col min="8972" max="9216" width="9.109375" style="2"/>
    <col min="9217" max="9217" width="5.6640625" style="2" customWidth="1"/>
    <col min="9218" max="9227" width="6.6640625" style="2" customWidth="1"/>
    <col min="9228" max="9472" width="9.109375" style="2"/>
    <col min="9473" max="9473" width="5.6640625" style="2" customWidth="1"/>
    <col min="9474" max="9483" width="6.6640625" style="2" customWidth="1"/>
    <col min="9484" max="9728" width="9.109375" style="2"/>
    <col min="9729" max="9729" width="5.6640625" style="2" customWidth="1"/>
    <col min="9730" max="9739" width="6.6640625" style="2" customWidth="1"/>
    <col min="9740" max="9984" width="9.109375" style="2"/>
    <col min="9985" max="9985" width="5.6640625" style="2" customWidth="1"/>
    <col min="9986" max="9995" width="6.6640625" style="2" customWidth="1"/>
    <col min="9996" max="10240" width="9.109375" style="2"/>
    <col min="10241" max="10241" width="5.6640625" style="2" customWidth="1"/>
    <col min="10242" max="10251" width="6.6640625" style="2" customWidth="1"/>
    <col min="10252" max="10496" width="9.109375" style="2"/>
    <col min="10497" max="10497" width="5.6640625" style="2" customWidth="1"/>
    <col min="10498" max="10507" width="6.6640625" style="2" customWidth="1"/>
    <col min="10508" max="10752" width="9.109375" style="2"/>
    <col min="10753" max="10753" width="5.6640625" style="2" customWidth="1"/>
    <col min="10754" max="10763" width="6.6640625" style="2" customWidth="1"/>
    <col min="10764" max="11008" width="9.109375" style="2"/>
    <col min="11009" max="11009" width="5.6640625" style="2" customWidth="1"/>
    <col min="11010" max="11019" width="6.6640625" style="2" customWidth="1"/>
    <col min="11020" max="11264" width="9.109375" style="2"/>
    <col min="11265" max="11265" width="5.6640625" style="2" customWidth="1"/>
    <col min="11266" max="11275" width="6.6640625" style="2" customWidth="1"/>
    <col min="11276" max="11520" width="9.109375" style="2"/>
    <col min="11521" max="11521" width="5.6640625" style="2" customWidth="1"/>
    <col min="11522" max="11531" width="6.6640625" style="2" customWidth="1"/>
    <col min="11532" max="11776" width="9.109375" style="2"/>
    <col min="11777" max="11777" width="5.6640625" style="2" customWidth="1"/>
    <col min="11778" max="11787" width="6.6640625" style="2" customWidth="1"/>
    <col min="11788" max="12032" width="9.109375" style="2"/>
    <col min="12033" max="12033" width="5.6640625" style="2" customWidth="1"/>
    <col min="12034" max="12043" width="6.6640625" style="2" customWidth="1"/>
    <col min="12044" max="12288" width="9.109375" style="2"/>
    <col min="12289" max="12289" width="5.6640625" style="2" customWidth="1"/>
    <col min="12290" max="12299" width="6.6640625" style="2" customWidth="1"/>
    <col min="12300" max="12544" width="9.109375" style="2"/>
    <col min="12545" max="12545" width="5.6640625" style="2" customWidth="1"/>
    <col min="12546" max="12555" width="6.6640625" style="2" customWidth="1"/>
    <col min="12556" max="12800" width="9.109375" style="2"/>
    <col min="12801" max="12801" width="5.6640625" style="2" customWidth="1"/>
    <col min="12802" max="12811" width="6.6640625" style="2" customWidth="1"/>
    <col min="12812" max="13056" width="9.109375" style="2"/>
    <col min="13057" max="13057" width="5.6640625" style="2" customWidth="1"/>
    <col min="13058" max="13067" width="6.6640625" style="2" customWidth="1"/>
    <col min="13068" max="13312" width="9.109375" style="2"/>
    <col min="13313" max="13313" width="5.6640625" style="2" customWidth="1"/>
    <col min="13314" max="13323" width="6.6640625" style="2" customWidth="1"/>
    <col min="13324" max="13568" width="9.109375" style="2"/>
    <col min="13569" max="13569" width="5.6640625" style="2" customWidth="1"/>
    <col min="13570" max="13579" width="6.6640625" style="2" customWidth="1"/>
    <col min="13580" max="13824" width="9.109375" style="2"/>
    <col min="13825" max="13825" width="5.6640625" style="2" customWidth="1"/>
    <col min="13826" max="13835" width="6.6640625" style="2" customWidth="1"/>
    <col min="13836" max="14080" width="9.109375" style="2"/>
    <col min="14081" max="14081" width="5.6640625" style="2" customWidth="1"/>
    <col min="14082" max="14091" width="6.6640625" style="2" customWidth="1"/>
    <col min="14092" max="14336" width="9.109375" style="2"/>
    <col min="14337" max="14337" width="5.6640625" style="2" customWidth="1"/>
    <col min="14338" max="14347" width="6.6640625" style="2" customWidth="1"/>
    <col min="14348" max="14592" width="9.109375" style="2"/>
    <col min="14593" max="14593" width="5.6640625" style="2" customWidth="1"/>
    <col min="14594" max="14603" width="6.6640625" style="2" customWidth="1"/>
    <col min="14604" max="14848" width="9.109375" style="2"/>
    <col min="14849" max="14849" width="5.6640625" style="2" customWidth="1"/>
    <col min="14850" max="14859" width="6.6640625" style="2" customWidth="1"/>
    <col min="14860" max="15104" width="9.109375" style="2"/>
    <col min="15105" max="15105" width="5.6640625" style="2" customWidth="1"/>
    <col min="15106" max="15115" width="6.6640625" style="2" customWidth="1"/>
    <col min="15116" max="15360" width="9.109375" style="2"/>
    <col min="15361" max="15361" width="5.6640625" style="2" customWidth="1"/>
    <col min="15362" max="15371" width="6.6640625" style="2" customWidth="1"/>
    <col min="15372" max="15616" width="9.109375" style="2"/>
    <col min="15617" max="15617" width="5.6640625" style="2" customWidth="1"/>
    <col min="15618" max="15627" width="6.6640625" style="2" customWidth="1"/>
    <col min="15628" max="15872" width="9.109375" style="2"/>
    <col min="15873" max="15873" width="5.6640625" style="2" customWidth="1"/>
    <col min="15874" max="15883" width="6.6640625" style="2" customWidth="1"/>
    <col min="15884" max="16128" width="9.109375" style="2"/>
    <col min="16129" max="16129" width="5.6640625" style="2" customWidth="1"/>
    <col min="16130" max="16139" width="6.6640625" style="2" customWidth="1"/>
    <col min="16140" max="16384" width="9.109375" style="2"/>
  </cols>
  <sheetData>
    <row r="1" spans="1:13" ht="75.75" customHeight="1" x14ac:dyDescent="0.25">
      <c r="A1" s="1"/>
      <c r="B1" s="45" t="str">
        <f>[2]protokolas!B1</f>
        <v>2025–2026 mokslo metų Lietuvos mokyklų žaidynių bendrojo ugdymo mokyklų lengvosios atletikos keturkovės tarpzoninės varžybos.  Alytus</v>
      </c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3" ht="18" x14ac:dyDescent="0.2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3" ht="18" customHeight="1" x14ac:dyDescent="0.25">
      <c r="A3" s="5"/>
      <c r="B3" s="46" t="str">
        <f>[2]protokolas!B3</f>
        <v>Vaikinai</v>
      </c>
      <c r="C3" s="46"/>
      <c r="D3" s="46"/>
      <c r="E3" s="46"/>
      <c r="F3" s="46"/>
      <c r="G3" s="46"/>
      <c r="H3" s="46"/>
      <c r="I3" s="6"/>
      <c r="J3" s="6"/>
      <c r="K3" s="58" t="str">
        <f>[2]protokolas!I3</f>
        <v>2026 m. gegužės 13 d.</v>
      </c>
      <c r="L3" s="58"/>
      <c r="M3" s="58"/>
    </row>
    <row r="4" spans="1:13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3" ht="18" x14ac:dyDescent="0.25">
      <c r="A5" s="7"/>
      <c r="B5" s="47" t="s">
        <v>0</v>
      </c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3" ht="9.75" customHeight="1" x14ac:dyDescent="0.25"/>
    <row r="7" spans="1:13" ht="26.4" customHeight="1" x14ac:dyDescent="0.25">
      <c r="A7" s="8" t="s">
        <v>1</v>
      </c>
      <c r="B7" s="48" t="s">
        <v>2</v>
      </c>
      <c r="C7" s="49"/>
      <c r="D7" s="49"/>
      <c r="E7" s="49"/>
      <c r="F7" s="49"/>
      <c r="G7" s="49"/>
      <c r="H7" s="49"/>
      <c r="I7" s="49"/>
      <c r="J7" s="49"/>
      <c r="K7" s="50"/>
      <c r="L7" s="8" t="s">
        <v>3</v>
      </c>
      <c r="M7" s="8" t="s">
        <v>4</v>
      </c>
    </row>
    <row r="8" spans="1:13" s="13" customFormat="1" ht="24" customHeight="1" x14ac:dyDescent="0.25">
      <c r="A8" s="9">
        <f>[2]protokolas!A5</f>
        <v>1</v>
      </c>
      <c r="B8" s="10" t="str">
        <f>[2]protokolas!B5</f>
        <v>Kauno r. Garliavos Jonučių progimnazija</v>
      </c>
      <c r="C8" s="31"/>
      <c r="D8" s="31"/>
      <c r="E8" s="31"/>
      <c r="F8" s="31"/>
      <c r="G8" s="31"/>
      <c r="H8" s="31"/>
      <c r="I8" s="31"/>
      <c r="J8" s="31"/>
      <c r="K8" s="32"/>
      <c r="L8" s="9">
        <f>[2]protokolas!L5</f>
        <v>1148</v>
      </c>
      <c r="M8" s="33">
        <v>1</v>
      </c>
    </row>
    <row r="9" spans="1:13" s="13" customFormat="1" ht="24" customHeight="1" x14ac:dyDescent="0.25">
      <c r="A9" s="9">
        <f>[2]protokolas!A65</f>
        <v>6</v>
      </c>
      <c r="B9" s="10" t="str">
        <f>[2]protokolas!B65</f>
        <v>Šakių „Varpo“ nokykla</v>
      </c>
      <c r="C9" s="31"/>
      <c r="D9" s="31"/>
      <c r="E9" s="31"/>
      <c r="F9" s="31"/>
      <c r="G9" s="31"/>
      <c r="H9" s="31"/>
      <c r="I9" s="31"/>
      <c r="J9" s="31"/>
      <c r="K9" s="32"/>
      <c r="L9" s="9">
        <f>[2]protokolas!L65</f>
        <v>1093</v>
      </c>
      <c r="M9" s="33">
        <v>2</v>
      </c>
    </row>
    <row r="10" spans="1:13" s="13" customFormat="1" ht="24" customHeight="1" x14ac:dyDescent="0.25">
      <c r="A10" s="9">
        <f>[2]protokolas!A125</f>
        <v>11</v>
      </c>
      <c r="B10" s="10" t="str">
        <f>[2]protokolas!B125</f>
        <v>Kauno Tado Ivanausko progimnazija</v>
      </c>
      <c r="C10" s="31"/>
      <c r="D10" s="31"/>
      <c r="E10" s="31"/>
      <c r="F10" s="31"/>
      <c r="G10" s="31"/>
      <c r="H10" s="31"/>
      <c r="I10" s="31"/>
      <c r="J10" s="31"/>
      <c r="K10" s="32"/>
      <c r="L10" s="9">
        <f>[2]protokolas!L125</f>
        <v>1039</v>
      </c>
      <c r="M10" s="33">
        <v>3</v>
      </c>
    </row>
    <row r="11" spans="1:13" s="13" customFormat="1" ht="24" customHeight="1" x14ac:dyDescent="0.25">
      <c r="A11" s="9">
        <f>[2]protokolas!A41</f>
        <v>4</v>
      </c>
      <c r="B11" s="10" t="str">
        <f>[2]protokolas!B41</f>
        <v>Druskininkų „Saulės“ pagrindinė mokykla</v>
      </c>
      <c r="C11" s="31"/>
      <c r="D11" s="31"/>
      <c r="E11" s="31"/>
      <c r="F11" s="31"/>
      <c r="G11" s="31"/>
      <c r="H11" s="31"/>
      <c r="I11" s="31"/>
      <c r="J11" s="31"/>
      <c r="K11" s="32"/>
      <c r="L11" s="9">
        <f>[2]protokolas!L41</f>
        <v>988</v>
      </c>
      <c r="M11" s="33">
        <v>4</v>
      </c>
    </row>
    <row r="12" spans="1:13" s="13" customFormat="1" ht="24" customHeight="1" x14ac:dyDescent="0.25">
      <c r="A12" s="9">
        <f>[2]protokolas!A137</f>
        <v>12</v>
      </c>
      <c r="B12" s="10" t="str">
        <f>[2]protokolas!B137</f>
        <v>Lazdijų Motiejaus Gustaičio gimnazija</v>
      </c>
      <c r="C12" s="31"/>
      <c r="D12" s="31"/>
      <c r="E12" s="31"/>
      <c r="F12" s="31"/>
      <c r="G12" s="31"/>
      <c r="H12" s="31"/>
      <c r="I12" s="31"/>
      <c r="J12" s="31"/>
      <c r="K12" s="32"/>
      <c r="L12" s="9">
        <f>[2]protokolas!L137</f>
        <v>936</v>
      </c>
      <c r="M12" s="33">
        <v>5</v>
      </c>
    </row>
    <row r="13" spans="1:13" s="13" customFormat="1" ht="24" customHeight="1" x14ac:dyDescent="0.25">
      <c r="A13" s="9">
        <f>[2]protokolas!A29</f>
        <v>3</v>
      </c>
      <c r="B13" s="10" t="str">
        <f>[2]protokolas!B29</f>
        <v>Prienų „Ąžuolo“ progimnazija</v>
      </c>
      <c r="C13" s="31"/>
      <c r="D13" s="31"/>
      <c r="E13" s="31"/>
      <c r="F13" s="31"/>
      <c r="G13" s="31"/>
      <c r="H13" s="31"/>
      <c r="I13" s="31"/>
      <c r="J13" s="31"/>
      <c r="K13" s="32"/>
      <c r="L13" s="9">
        <f>[2]protokolas!L29</f>
        <v>934</v>
      </c>
      <c r="M13" s="33">
        <v>6</v>
      </c>
    </row>
    <row r="14" spans="1:13" s="13" customFormat="1" ht="24" customHeight="1" x14ac:dyDescent="0.25">
      <c r="A14" s="9">
        <f>[2]protokolas!A53</f>
        <v>5</v>
      </c>
      <c r="B14" s="10" t="str">
        <f>[2]protokolas!B53</f>
        <v>Marijampolės Rimanto Stankevičiaus progimnazija</v>
      </c>
      <c r="C14" s="31"/>
      <c r="D14" s="31"/>
      <c r="E14" s="31"/>
      <c r="F14" s="31"/>
      <c r="G14" s="31"/>
      <c r="H14" s="31"/>
      <c r="I14" s="31"/>
      <c r="J14" s="31"/>
      <c r="K14" s="32"/>
      <c r="L14" s="9">
        <f>[2]protokolas!L53</f>
        <v>929</v>
      </c>
      <c r="M14" s="33">
        <v>7</v>
      </c>
    </row>
    <row r="15" spans="1:13" s="13" customFormat="1" ht="24" customHeight="1" x14ac:dyDescent="0.25">
      <c r="A15" s="9">
        <f>[2]protokolas!A149</f>
        <v>13</v>
      </c>
      <c r="B15" s="10" t="str">
        <f>[2]protokolas!B149</f>
        <v>Tauragės „Šaltinio“ progimnazija</v>
      </c>
      <c r="C15" s="31"/>
      <c r="D15" s="31"/>
      <c r="E15" s="31"/>
      <c r="F15" s="31"/>
      <c r="G15" s="31"/>
      <c r="H15" s="31"/>
      <c r="I15" s="31"/>
      <c r="J15" s="31"/>
      <c r="K15" s="32"/>
      <c r="L15" s="9">
        <f>[2]protokolas!L149</f>
        <v>838</v>
      </c>
      <c r="M15" s="33">
        <v>8</v>
      </c>
    </row>
    <row r="16" spans="1:13" s="13" customFormat="1" ht="24" customHeight="1" x14ac:dyDescent="0.25">
      <c r="A16" s="9">
        <f>[2]protokolas!A113</f>
        <v>10</v>
      </c>
      <c r="B16" s="10" t="str">
        <f>[2]protokolas!B113</f>
        <v>Raseinių Šaltinio progimnazija</v>
      </c>
      <c r="C16" s="31"/>
      <c r="D16" s="31"/>
      <c r="E16" s="31"/>
      <c r="F16" s="31"/>
      <c r="G16" s="31"/>
      <c r="H16" s="31"/>
      <c r="I16" s="31"/>
      <c r="J16" s="31"/>
      <c r="K16" s="32"/>
      <c r="L16" s="9">
        <f>[2]protokolas!L113</f>
        <v>827</v>
      </c>
      <c r="M16" s="33">
        <v>9</v>
      </c>
    </row>
    <row r="17" spans="1:13" s="13" customFormat="1" ht="24" customHeight="1" x14ac:dyDescent="0.25">
      <c r="A17" s="9">
        <f>[2]protokolas!A77</f>
        <v>7</v>
      </c>
      <c r="B17" s="10" t="str">
        <f>[2]protokolas!B77</f>
        <v>Vilkaviškio r. Gražiškių gimnazija</v>
      </c>
      <c r="C17" s="31"/>
      <c r="D17" s="31"/>
      <c r="E17" s="31"/>
      <c r="F17" s="31"/>
      <c r="G17" s="31"/>
      <c r="H17" s="31"/>
      <c r="I17" s="31"/>
      <c r="J17" s="31"/>
      <c r="K17" s="32"/>
      <c r="L17" s="9">
        <f>[2]protokolas!L77</f>
        <v>802</v>
      </c>
      <c r="M17" s="33">
        <v>10</v>
      </c>
    </row>
    <row r="18" spans="1:13" ht="24" customHeight="1" x14ac:dyDescent="0.25">
      <c r="A18" s="9">
        <f>[2]protokolas!A17</f>
        <v>2</v>
      </c>
      <c r="B18" s="10" t="str">
        <f>[2]protokolas!B17</f>
        <v>Alytaus Šv. Benedikto gimnazija</v>
      </c>
      <c r="C18" s="31"/>
      <c r="D18" s="31"/>
      <c r="E18" s="31"/>
      <c r="F18" s="31"/>
      <c r="G18" s="31"/>
      <c r="H18" s="31"/>
      <c r="I18" s="31"/>
      <c r="J18" s="31"/>
      <c r="K18" s="32"/>
      <c r="L18" s="9">
        <f>[2]protokolas!L17</f>
        <v>795</v>
      </c>
      <c r="M18" s="34">
        <v>11</v>
      </c>
    </row>
    <row r="19" spans="1:13" ht="24" customHeight="1" x14ac:dyDescent="0.25">
      <c r="A19" s="9">
        <f>[2]protokolas!A101</f>
        <v>9</v>
      </c>
      <c r="B19" s="10" t="str">
        <f>[2]protokolas!B101</f>
        <v>Jurbarko Vytauto Didžiojo pagrindinė mokykla</v>
      </c>
      <c r="C19" s="31"/>
      <c r="D19" s="31"/>
      <c r="E19" s="31"/>
      <c r="F19" s="31"/>
      <c r="G19" s="31"/>
      <c r="H19" s="31"/>
      <c r="I19" s="31"/>
      <c r="J19" s="31"/>
      <c r="K19" s="32"/>
      <c r="L19" s="14">
        <f>[2]protokolas!L101</f>
        <v>780</v>
      </c>
      <c r="M19" s="33">
        <v>12</v>
      </c>
    </row>
    <row r="20" spans="1:13" ht="24" customHeight="1" x14ac:dyDescent="0.25">
      <c r="A20" s="9">
        <f>[2]protokolas!A89</f>
        <v>8</v>
      </c>
      <c r="B20" s="10" t="str">
        <f>[2]protokolas!B89</f>
        <v>Pagėgių Algimanto Mackaus gimnazija</v>
      </c>
      <c r="C20" s="31"/>
      <c r="D20" s="31"/>
      <c r="E20" s="31"/>
      <c r="F20" s="31"/>
      <c r="G20" s="31"/>
      <c r="H20" s="31"/>
      <c r="I20" s="31"/>
      <c r="J20" s="31"/>
      <c r="K20" s="32"/>
      <c r="L20" s="9">
        <f>[2]protokolas!L89</f>
        <v>671</v>
      </c>
      <c r="M20" s="33">
        <v>13</v>
      </c>
    </row>
    <row r="21" spans="1:13" ht="16.8" x14ac:dyDescent="0.25">
      <c r="A21" s="40"/>
      <c r="B21" s="59"/>
      <c r="C21" s="60"/>
      <c r="D21" s="60"/>
      <c r="E21" s="60"/>
      <c r="F21" s="60"/>
      <c r="G21" s="60"/>
      <c r="H21" s="60"/>
      <c r="I21" s="60"/>
      <c r="J21" s="60"/>
      <c r="K21" s="60"/>
      <c r="L21" s="40"/>
      <c r="M21" s="35"/>
    </row>
    <row r="22" spans="1:13" ht="13.8" x14ac:dyDescent="0.25">
      <c r="B22" s="36" t="str">
        <f>[2]protokolas!A229</f>
        <v>Varžybų sekretorius</v>
      </c>
      <c r="C22" s="37"/>
      <c r="D22" s="37"/>
      <c r="E22" s="37"/>
      <c r="F22" s="37"/>
      <c r="G22" s="37"/>
      <c r="H22" s="37"/>
      <c r="I22" s="37" t="str">
        <f>[2]protokolas!E229</f>
        <v>Arūnas Kamandulis</v>
      </c>
      <c r="J22" s="37"/>
      <c r="K22" s="37"/>
      <c r="L22" s="37"/>
      <c r="M22" s="37"/>
    </row>
    <row r="23" spans="1:13" ht="13.8" x14ac:dyDescent="0.25">
      <c r="B23" s="36" t="str">
        <f>[2]protokolas!A231</f>
        <v>Vyr. varžybų teisėjas</v>
      </c>
      <c r="C23" s="37"/>
      <c r="D23" s="37"/>
      <c r="E23" s="37"/>
      <c r="F23" s="37"/>
      <c r="G23" s="37"/>
      <c r="H23" s="37"/>
      <c r="I23" s="37" t="str">
        <f>[2]protokolas!E231</f>
        <v>Vaidas Gumauskas</v>
      </c>
      <c r="J23" s="37"/>
      <c r="K23" s="37"/>
      <c r="L23" s="37"/>
      <c r="M23" s="37"/>
    </row>
  </sheetData>
  <mergeCells count="6">
    <mergeCell ref="B21:K21"/>
    <mergeCell ref="B1:L1"/>
    <mergeCell ref="B3:H3"/>
    <mergeCell ref="B5:L5"/>
    <mergeCell ref="B7:K7"/>
    <mergeCell ref="K3:M3"/>
  </mergeCells>
  <pageMargins left="0.53" right="0.3" top="0" bottom="0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M84"/>
  <sheetViews>
    <sheetView workbookViewId="0"/>
  </sheetViews>
  <sheetFormatPr defaultColWidth="9.109375" defaultRowHeight="13.2" x14ac:dyDescent="0.25"/>
  <cols>
    <col min="1" max="1" width="12.6640625" style="2" customWidth="1"/>
    <col min="2" max="2" width="19.6640625" style="2" bestFit="1" customWidth="1"/>
    <col min="3" max="3" width="9" style="2" bestFit="1" customWidth="1"/>
    <col min="4" max="4" width="6.6640625" style="2" customWidth="1"/>
    <col min="5" max="5" width="4.6640625" style="2" customWidth="1"/>
    <col min="6" max="6" width="6.6640625" style="2" customWidth="1"/>
    <col min="7" max="7" width="4.6640625" style="2" customWidth="1"/>
    <col min="8" max="8" width="6.6640625" style="2" customWidth="1"/>
    <col min="9" max="9" width="4.6640625" style="2" customWidth="1"/>
    <col min="10" max="10" width="6.6640625" style="2" customWidth="1"/>
    <col min="11" max="11" width="4.6640625" style="2" customWidth="1"/>
    <col min="12" max="12" width="7.6640625" style="2" customWidth="1"/>
    <col min="13" max="13" width="6.6640625" style="2" customWidth="1"/>
    <col min="14" max="256" width="9.109375" style="2"/>
    <col min="257" max="257" width="12.6640625" style="2" customWidth="1"/>
    <col min="258" max="258" width="19.6640625" style="2" bestFit="1" customWidth="1"/>
    <col min="259" max="259" width="9" style="2" bestFit="1" customWidth="1"/>
    <col min="260" max="260" width="6.6640625" style="2" customWidth="1"/>
    <col min="261" max="261" width="4.6640625" style="2" customWidth="1"/>
    <col min="262" max="262" width="6.6640625" style="2" customWidth="1"/>
    <col min="263" max="263" width="4.6640625" style="2" customWidth="1"/>
    <col min="264" max="264" width="6.6640625" style="2" customWidth="1"/>
    <col min="265" max="265" width="4.6640625" style="2" customWidth="1"/>
    <col min="266" max="266" width="6.6640625" style="2" customWidth="1"/>
    <col min="267" max="267" width="4.6640625" style="2" customWidth="1"/>
    <col min="268" max="268" width="7.6640625" style="2" customWidth="1"/>
    <col min="269" max="269" width="6.6640625" style="2" customWidth="1"/>
    <col min="270" max="512" width="9.109375" style="2"/>
    <col min="513" max="513" width="12.6640625" style="2" customWidth="1"/>
    <col min="514" max="514" width="19.6640625" style="2" bestFit="1" customWidth="1"/>
    <col min="515" max="515" width="9" style="2" bestFit="1" customWidth="1"/>
    <col min="516" max="516" width="6.6640625" style="2" customWidth="1"/>
    <col min="517" max="517" width="4.6640625" style="2" customWidth="1"/>
    <col min="518" max="518" width="6.6640625" style="2" customWidth="1"/>
    <col min="519" max="519" width="4.6640625" style="2" customWidth="1"/>
    <col min="520" max="520" width="6.6640625" style="2" customWidth="1"/>
    <col min="521" max="521" width="4.6640625" style="2" customWidth="1"/>
    <col min="522" max="522" width="6.6640625" style="2" customWidth="1"/>
    <col min="523" max="523" width="4.6640625" style="2" customWidth="1"/>
    <col min="524" max="524" width="7.6640625" style="2" customWidth="1"/>
    <col min="525" max="525" width="6.6640625" style="2" customWidth="1"/>
    <col min="526" max="768" width="9.109375" style="2"/>
    <col min="769" max="769" width="12.6640625" style="2" customWidth="1"/>
    <col min="770" max="770" width="19.6640625" style="2" bestFit="1" customWidth="1"/>
    <col min="771" max="771" width="9" style="2" bestFit="1" customWidth="1"/>
    <col min="772" max="772" width="6.6640625" style="2" customWidth="1"/>
    <col min="773" max="773" width="4.6640625" style="2" customWidth="1"/>
    <col min="774" max="774" width="6.6640625" style="2" customWidth="1"/>
    <col min="775" max="775" width="4.6640625" style="2" customWidth="1"/>
    <col min="776" max="776" width="6.6640625" style="2" customWidth="1"/>
    <col min="777" max="777" width="4.6640625" style="2" customWidth="1"/>
    <col min="778" max="778" width="6.6640625" style="2" customWidth="1"/>
    <col min="779" max="779" width="4.6640625" style="2" customWidth="1"/>
    <col min="780" max="780" width="7.6640625" style="2" customWidth="1"/>
    <col min="781" max="781" width="6.6640625" style="2" customWidth="1"/>
    <col min="782" max="1024" width="9.109375" style="2"/>
    <col min="1025" max="1025" width="12.6640625" style="2" customWidth="1"/>
    <col min="1026" max="1026" width="19.6640625" style="2" bestFit="1" customWidth="1"/>
    <col min="1027" max="1027" width="9" style="2" bestFit="1" customWidth="1"/>
    <col min="1028" max="1028" width="6.6640625" style="2" customWidth="1"/>
    <col min="1029" max="1029" width="4.6640625" style="2" customWidth="1"/>
    <col min="1030" max="1030" width="6.6640625" style="2" customWidth="1"/>
    <col min="1031" max="1031" width="4.6640625" style="2" customWidth="1"/>
    <col min="1032" max="1032" width="6.6640625" style="2" customWidth="1"/>
    <col min="1033" max="1033" width="4.6640625" style="2" customWidth="1"/>
    <col min="1034" max="1034" width="6.6640625" style="2" customWidth="1"/>
    <col min="1035" max="1035" width="4.6640625" style="2" customWidth="1"/>
    <col min="1036" max="1036" width="7.6640625" style="2" customWidth="1"/>
    <col min="1037" max="1037" width="6.6640625" style="2" customWidth="1"/>
    <col min="1038" max="1280" width="9.109375" style="2"/>
    <col min="1281" max="1281" width="12.6640625" style="2" customWidth="1"/>
    <col min="1282" max="1282" width="19.6640625" style="2" bestFit="1" customWidth="1"/>
    <col min="1283" max="1283" width="9" style="2" bestFit="1" customWidth="1"/>
    <col min="1284" max="1284" width="6.6640625" style="2" customWidth="1"/>
    <col min="1285" max="1285" width="4.6640625" style="2" customWidth="1"/>
    <col min="1286" max="1286" width="6.6640625" style="2" customWidth="1"/>
    <col min="1287" max="1287" width="4.6640625" style="2" customWidth="1"/>
    <col min="1288" max="1288" width="6.6640625" style="2" customWidth="1"/>
    <col min="1289" max="1289" width="4.6640625" style="2" customWidth="1"/>
    <col min="1290" max="1290" width="6.6640625" style="2" customWidth="1"/>
    <col min="1291" max="1291" width="4.6640625" style="2" customWidth="1"/>
    <col min="1292" max="1292" width="7.6640625" style="2" customWidth="1"/>
    <col min="1293" max="1293" width="6.6640625" style="2" customWidth="1"/>
    <col min="1294" max="1536" width="9.109375" style="2"/>
    <col min="1537" max="1537" width="12.6640625" style="2" customWidth="1"/>
    <col min="1538" max="1538" width="19.6640625" style="2" bestFit="1" customWidth="1"/>
    <col min="1539" max="1539" width="9" style="2" bestFit="1" customWidth="1"/>
    <col min="1540" max="1540" width="6.6640625" style="2" customWidth="1"/>
    <col min="1541" max="1541" width="4.6640625" style="2" customWidth="1"/>
    <col min="1542" max="1542" width="6.6640625" style="2" customWidth="1"/>
    <col min="1543" max="1543" width="4.6640625" style="2" customWidth="1"/>
    <col min="1544" max="1544" width="6.6640625" style="2" customWidth="1"/>
    <col min="1545" max="1545" width="4.6640625" style="2" customWidth="1"/>
    <col min="1546" max="1546" width="6.6640625" style="2" customWidth="1"/>
    <col min="1547" max="1547" width="4.6640625" style="2" customWidth="1"/>
    <col min="1548" max="1548" width="7.6640625" style="2" customWidth="1"/>
    <col min="1549" max="1549" width="6.6640625" style="2" customWidth="1"/>
    <col min="1550" max="1792" width="9.109375" style="2"/>
    <col min="1793" max="1793" width="12.6640625" style="2" customWidth="1"/>
    <col min="1794" max="1794" width="19.6640625" style="2" bestFit="1" customWidth="1"/>
    <col min="1795" max="1795" width="9" style="2" bestFit="1" customWidth="1"/>
    <col min="1796" max="1796" width="6.6640625" style="2" customWidth="1"/>
    <col min="1797" max="1797" width="4.6640625" style="2" customWidth="1"/>
    <col min="1798" max="1798" width="6.6640625" style="2" customWidth="1"/>
    <col min="1799" max="1799" width="4.6640625" style="2" customWidth="1"/>
    <col min="1800" max="1800" width="6.6640625" style="2" customWidth="1"/>
    <col min="1801" max="1801" width="4.6640625" style="2" customWidth="1"/>
    <col min="1802" max="1802" width="6.6640625" style="2" customWidth="1"/>
    <col min="1803" max="1803" width="4.6640625" style="2" customWidth="1"/>
    <col min="1804" max="1804" width="7.6640625" style="2" customWidth="1"/>
    <col min="1805" max="1805" width="6.6640625" style="2" customWidth="1"/>
    <col min="1806" max="2048" width="9.109375" style="2"/>
    <col min="2049" max="2049" width="12.6640625" style="2" customWidth="1"/>
    <col min="2050" max="2050" width="19.6640625" style="2" bestFit="1" customWidth="1"/>
    <col min="2051" max="2051" width="9" style="2" bestFit="1" customWidth="1"/>
    <col min="2052" max="2052" width="6.6640625" style="2" customWidth="1"/>
    <col min="2053" max="2053" width="4.6640625" style="2" customWidth="1"/>
    <col min="2054" max="2054" width="6.6640625" style="2" customWidth="1"/>
    <col min="2055" max="2055" width="4.6640625" style="2" customWidth="1"/>
    <col min="2056" max="2056" width="6.6640625" style="2" customWidth="1"/>
    <col min="2057" max="2057" width="4.6640625" style="2" customWidth="1"/>
    <col min="2058" max="2058" width="6.6640625" style="2" customWidth="1"/>
    <col min="2059" max="2059" width="4.6640625" style="2" customWidth="1"/>
    <col min="2060" max="2060" width="7.6640625" style="2" customWidth="1"/>
    <col min="2061" max="2061" width="6.6640625" style="2" customWidth="1"/>
    <col min="2062" max="2304" width="9.109375" style="2"/>
    <col min="2305" max="2305" width="12.6640625" style="2" customWidth="1"/>
    <col min="2306" max="2306" width="19.6640625" style="2" bestFit="1" customWidth="1"/>
    <col min="2307" max="2307" width="9" style="2" bestFit="1" customWidth="1"/>
    <col min="2308" max="2308" width="6.6640625" style="2" customWidth="1"/>
    <col min="2309" max="2309" width="4.6640625" style="2" customWidth="1"/>
    <col min="2310" max="2310" width="6.6640625" style="2" customWidth="1"/>
    <col min="2311" max="2311" width="4.6640625" style="2" customWidth="1"/>
    <col min="2312" max="2312" width="6.6640625" style="2" customWidth="1"/>
    <col min="2313" max="2313" width="4.6640625" style="2" customWidth="1"/>
    <col min="2314" max="2314" width="6.6640625" style="2" customWidth="1"/>
    <col min="2315" max="2315" width="4.6640625" style="2" customWidth="1"/>
    <col min="2316" max="2316" width="7.6640625" style="2" customWidth="1"/>
    <col min="2317" max="2317" width="6.6640625" style="2" customWidth="1"/>
    <col min="2318" max="2560" width="9.109375" style="2"/>
    <col min="2561" max="2561" width="12.6640625" style="2" customWidth="1"/>
    <col min="2562" max="2562" width="19.6640625" style="2" bestFit="1" customWidth="1"/>
    <col min="2563" max="2563" width="9" style="2" bestFit="1" customWidth="1"/>
    <col min="2564" max="2564" width="6.6640625" style="2" customWidth="1"/>
    <col min="2565" max="2565" width="4.6640625" style="2" customWidth="1"/>
    <col min="2566" max="2566" width="6.6640625" style="2" customWidth="1"/>
    <col min="2567" max="2567" width="4.6640625" style="2" customWidth="1"/>
    <col min="2568" max="2568" width="6.6640625" style="2" customWidth="1"/>
    <col min="2569" max="2569" width="4.6640625" style="2" customWidth="1"/>
    <col min="2570" max="2570" width="6.6640625" style="2" customWidth="1"/>
    <col min="2571" max="2571" width="4.6640625" style="2" customWidth="1"/>
    <col min="2572" max="2572" width="7.6640625" style="2" customWidth="1"/>
    <col min="2573" max="2573" width="6.6640625" style="2" customWidth="1"/>
    <col min="2574" max="2816" width="9.109375" style="2"/>
    <col min="2817" max="2817" width="12.6640625" style="2" customWidth="1"/>
    <col min="2818" max="2818" width="19.6640625" style="2" bestFit="1" customWidth="1"/>
    <col min="2819" max="2819" width="9" style="2" bestFit="1" customWidth="1"/>
    <col min="2820" max="2820" width="6.6640625" style="2" customWidth="1"/>
    <col min="2821" max="2821" width="4.6640625" style="2" customWidth="1"/>
    <col min="2822" max="2822" width="6.6640625" style="2" customWidth="1"/>
    <col min="2823" max="2823" width="4.6640625" style="2" customWidth="1"/>
    <col min="2824" max="2824" width="6.6640625" style="2" customWidth="1"/>
    <col min="2825" max="2825" width="4.6640625" style="2" customWidth="1"/>
    <col min="2826" max="2826" width="6.6640625" style="2" customWidth="1"/>
    <col min="2827" max="2827" width="4.6640625" style="2" customWidth="1"/>
    <col min="2828" max="2828" width="7.6640625" style="2" customWidth="1"/>
    <col min="2829" max="2829" width="6.6640625" style="2" customWidth="1"/>
    <col min="2830" max="3072" width="9.109375" style="2"/>
    <col min="3073" max="3073" width="12.6640625" style="2" customWidth="1"/>
    <col min="3074" max="3074" width="19.6640625" style="2" bestFit="1" customWidth="1"/>
    <col min="3075" max="3075" width="9" style="2" bestFit="1" customWidth="1"/>
    <col min="3076" max="3076" width="6.6640625" style="2" customWidth="1"/>
    <col min="3077" max="3077" width="4.6640625" style="2" customWidth="1"/>
    <col min="3078" max="3078" width="6.6640625" style="2" customWidth="1"/>
    <col min="3079" max="3079" width="4.6640625" style="2" customWidth="1"/>
    <col min="3080" max="3080" width="6.6640625" style="2" customWidth="1"/>
    <col min="3081" max="3081" width="4.6640625" style="2" customWidth="1"/>
    <col min="3082" max="3082" width="6.6640625" style="2" customWidth="1"/>
    <col min="3083" max="3083" width="4.6640625" style="2" customWidth="1"/>
    <col min="3084" max="3084" width="7.6640625" style="2" customWidth="1"/>
    <col min="3085" max="3085" width="6.6640625" style="2" customWidth="1"/>
    <col min="3086" max="3328" width="9.109375" style="2"/>
    <col min="3329" max="3329" width="12.6640625" style="2" customWidth="1"/>
    <col min="3330" max="3330" width="19.6640625" style="2" bestFit="1" customWidth="1"/>
    <col min="3331" max="3331" width="9" style="2" bestFit="1" customWidth="1"/>
    <col min="3332" max="3332" width="6.6640625" style="2" customWidth="1"/>
    <col min="3333" max="3333" width="4.6640625" style="2" customWidth="1"/>
    <col min="3334" max="3334" width="6.6640625" style="2" customWidth="1"/>
    <col min="3335" max="3335" width="4.6640625" style="2" customWidth="1"/>
    <col min="3336" max="3336" width="6.6640625" style="2" customWidth="1"/>
    <col min="3337" max="3337" width="4.6640625" style="2" customWidth="1"/>
    <col min="3338" max="3338" width="6.6640625" style="2" customWidth="1"/>
    <col min="3339" max="3339" width="4.6640625" style="2" customWidth="1"/>
    <col min="3340" max="3340" width="7.6640625" style="2" customWidth="1"/>
    <col min="3341" max="3341" width="6.6640625" style="2" customWidth="1"/>
    <col min="3342" max="3584" width="9.109375" style="2"/>
    <col min="3585" max="3585" width="12.6640625" style="2" customWidth="1"/>
    <col min="3586" max="3586" width="19.6640625" style="2" bestFit="1" customWidth="1"/>
    <col min="3587" max="3587" width="9" style="2" bestFit="1" customWidth="1"/>
    <col min="3588" max="3588" width="6.6640625" style="2" customWidth="1"/>
    <col min="3589" max="3589" width="4.6640625" style="2" customWidth="1"/>
    <col min="3590" max="3590" width="6.6640625" style="2" customWidth="1"/>
    <col min="3591" max="3591" width="4.6640625" style="2" customWidth="1"/>
    <col min="3592" max="3592" width="6.6640625" style="2" customWidth="1"/>
    <col min="3593" max="3593" width="4.6640625" style="2" customWidth="1"/>
    <col min="3594" max="3594" width="6.6640625" style="2" customWidth="1"/>
    <col min="3595" max="3595" width="4.6640625" style="2" customWidth="1"/>
    <col min="3596" max="3596" width="7.6640625" style="2" customWidth="1"/>
    <col min="3597" max="3597" width="6.6640625" style="2" customWidth="1"/>
    <col min="3598" max="3840" width="9.109375" style="2"/>
    <col min="3841" max="3841" width="12.6640625" style="2" customWidth="1"/>
    <col min="3842" max="3842" width="19.6640625" style="2" bestFit="1" customWidth="1"/>
    <col min="3843" max="3843" width="9" style="2" bestFit="1" customWidth="1"/>
    <col min="3844" max="3844" width="6.6640625" style="2" customWidth="1"/>
    <col min="3845" max="3845" width="4.6640625" style="2" customWidth="1"/>
    <col min="3846" max="3846" width="6.6640625" style="2" customWidth="1"/>
    <col min="3847" max="3847" width="4.6640625" style="2" customWidth="1"/>
    <col min="3848" max="3848" width="6.6640625" style="2" customWidth="1"/>
    <col min="3849" max="3849" width="4.6640625" style="2" customWidth="1"/>
    <col min="3850" max="3850" width="6.6640625" style="2" customWidth="1"/>
    <col min="3851" max="3851" width="4.6640625" style="2" customWidth="1"/>
    <col min="3852" max="3852" width="7.6640625" style="2" customWidth="1"/>
    <col min="3853" max="3853" width="6.6640625" style="2" customWidth="1"/>
    <col min="3854" max="4096" width="9.109375" style="2"/>
    <col min="4097" max="4097" width="12.6640625" style="2" customWidth="1"/>
    <col min="4098" max="4098" width="19.6640625" style="2" bestFit="1" customWidth="1"/>
    <col min="4099" max="4099" width="9" style="2" bestFit="1" customWidth="1"/>
    <col min="4100" max="4100" width="6.6640625" style="2" customWidth="1"/>
    <col min="4101" max="4101" width="4.6640625" style="2" customWidth="1"/>
    <col min="4102" max="4102" width="6.6640625" style="2" customWidth="1"/>
    <col min="4103" max="4103" width="4.6640625" style="2" customWidth="1"/>
    <col min="4104" max="4104" width="6.6640625" style="2" customWidth="1"/>
    <col min="4105" max="4105" width="4.6640625" style="2" customWidth="1"/>
    <col min="4106" max="4106" width="6.6640625" style="2" customWidth="1"/>
    <col min="4107" max="4107" width="4.6640625" style="2" customWidth="1"/>
    <col min="4108" max="4108" width="7.6640625" style="2" customWidth="1"/>
    <col min="4109" max="4109" width="6.6640625" style="2" customWidth="1"/>
    <col min="4110" max="4352" width="9.109375" style="2"/>
    <col min="4353" max="4353" width="12.6640625" style="2" customWidth="1"/>
    <col min="4354" max="4354" width="19.6640625" style="2" bestFit="1" customWidth="1"/>
    <col min="4355" max="4355" width="9" style="2" bestFit="1" customWidth="1"/>
    <col min="4356" max="4356" width="6.6640625" style="2" customWidth="1"/>
    <col min="4357" max="4357" width="4.6640625" style="2" customWidth="1"/>
    <col min="4358" max="4358" width="6.6640625" style="2" customWidth="1"/>
    <col min="4359" max="4359" width="4.6640625" style="2" customWidth="1"/>
    <col min="4360" max="4360" width="6.6640625" style="2" customWidth="1"/>
    <col min="4361" max="4361" width="4.6640625" style="2" customWidth="1"/>
    <col min="4362" max="4362" width="6.6640625" style="2" customWidth="1"/>
    <col min="4363" max="4363" width="4.6640625" style="2" customWidth="1"/>
    <col min="4364" max="4364" width="7.6640625" style="2" customWidth="1"/>
    <col min="4365" max="4365" width="6.6640625" style="2" customWidth="1"/>
    <col min="4366" max="4608" width="9.109375" style="2"/>
    <col min="4609" max="4609" width="12.6640625" style="2" customWidth="1"/>
    <col min="4610" max="4610" width="19.6640625" style="2" bestFit="1" customWidth="1"/>
    <col min="4611" max="4611" width="9" style="2" bestFit="1" customWidth="1"/>
    <col min="4612" max="4612" width="6.6640625" style="2" customWidth="1"/>
    <col min="4613" max="4613" width="4.6640625" style="2" customWidth="1"/>
    <col min="4614" max="4614" width="6.6640625" style="2" customWidth="1"/>
    <col min="4615" max="4615" width="4.6640625" style="2" customWidth="1"/>
    <col min="4616" max="4616" width="6.6640625" style="2" customWidth="1"/>
    <col min="4617" max="4617" width="4.6640625" style="2" customWidth="1"/>
    <col min="4618" max="4618" width="6.6640625" style="2" customWidth="1"/>
    <col min="4619" max="4619" width="4.6640625" style="2" customWidth="1"/>
    <col min="4620" max="4620" width="7.6640625" style="2" customWidth="1"/>
    <col min="4621" max="4621" width="6.6640625" style="2" customWidth="1"/>
    <col min="4622" max="4864" width="9.109375" style="2"/>
    <col min="4865" max="4865" width="12.6640625" style="2" customWidth="1"/>
    <col min="4866" max="4866" width="19.6640625" style="2" bestFit="1" customWidth="1"/>
    <col min="4867" max="4867" width="9" style="2" bestFit="1" customWidth="1"/>
    <col min="4868" max="4868" width="6.6640625" style="2" customWidth="1"/>
    <col min="4869" max="4869" width="4.6640625" style="2" customWidth="1"/>
    <col min="4870" max="4870" width="6.6640625" style="2" customWidth="1"/>
    <col min="4871" max="4871" width="4.6640625" style="2" customWidth="1"/>
    <col min="4872" max="4872" width="6.6640625" style="2" customWidth="1"/>
    <col min="4873" max="4873" width="4.6640625" style="2" customWidth="1"/>
    <col min="4874" max="4874" width="6.6640625" style="2" customWidth="1"/>
    <col min="4875" max="4875" width="4.6640625" style="2" customWidth="1"/>
    <col min="4876" max="4876" width="7.6640625" style="2" customWidth="1"/>
    <col min="4877" max="4877" width="6.6640625" style="2" customWidth="1"/>
    <col min="4878" max="5120" width="9.109375" style="2"/>
    <col min="5121" max="5121" width="12.6640625" style="2" customWidth="1"/>
    <col min="5122" max="5122" width="19.6640625" style="2" bestFit="1" customWidth="1"/>
    <col min="5123" max="5123" width="9" style="2" bestFit="1" customWidth="1"/>
    <col min="5124" max="5124" width="6.6640625" style="2" customWidth="1"/>
    <col min="5125" max="5125" width="4.6640625" style="2" customWidth="1"/>
    <col min="5126" max="5126" width="6.6640625" style="2" customWidth="1"/>
    <col min="5127" max="5127" width="4.6640625" style="2" customWidth="1"/>
    <col min="5128" max="5128" width="6.6640625" style="2" customWidth="1"/>
    <col min="5129" max="5129" width="4.6640625" style="2" customWidth="1"/>
    <col min="5130" max="5130" width="6.6640625" style="2" customWidth="1"/>
    <col min="5131" max="5131" width="4.6640625" style="2" customWidth="1"/>
    <col min="5132" max="5132" width="7.6640625" style="2" customWidth="1"/>
    <col min="5133" max="5133" width="6.6640625" style="2" customWidth="1"/>
    <col min="5134" max="5376" width="9.109375" style="2"/>
    <col min="5377" max="5377" width="12.6640625" style="2" customWidth="1"/>
    <col min="5378" max="5378" width="19.6640625" style="2" bestFit="1" customWidth="1"/>
    <col min="5379" max="5379" width="9" style="2" bestFit="1" customWidth="1"/>
    <col min="5380" max="5380" width="6.6640625" style="2" customWidth="1"/>
    <col min="5381" max="5381" width="4.6640625" style="2" customWidth="1"/>
    <col min="5382" max="5382" width="6.6640625" style="2" customWidth="1"/>
    <col min="5383" max="5383" width="4.6640625" style="2" customWidth="1"/>
    <col min="5384" max="5384" width="6.6640625" style="2" customWidth="1"/>
    <col min="5385" max="5385" width="4.6640625" style="2" customWidth="1"/>
    <col min="5386" max="5386" width="6.6640625" style="2" customWidth="1"/>
    <col min="5387" max="5387" width="4.6640625" style="2" customWidth="1"/>
    <col min="5388" max="5388" width="7.6640625" style="2" customWidth="1"/>
    <col min="5389" max="5389" width="6.6640625" style="2" customWidth="1"/>
    <col min="5390" max="5632" width="9.109375" style="2"/>
    <col min="5633" max="5633" width="12.6640625" style="2" customWidth="1"/>
    <col min="5634" max="5634" width="19.6640625" style="2" bestFit="1" customWidth="1"/>
    <col min="5635" max="5635" width="9" style="2" bestFit="1" customWidth="1"/>
    <col min="5636" max="5636" width="6.6640625" style="2" customWidth="1"/>
    <col min="5637" max="5637" width="4.6640625" style="2" customWidth="1"/>
    <col min="5638" max="5638" width="6.6640625" style="2" customWidth="1"/>
    <col min="5639" max="5639" width="4.6640625" style="2" customWidth="1"/>
    <col min="5640" max="5640" width="6.6640625" style="2" customWidth="1"/>
    <col min="5641" max="5641" width="4.6640625" style="2" customWidth="1"/>
    <col min="5642" max="5642" width="6.6640625" style="2" customWidth="1"/>
    <col min="5643" max="5643" width="4.6640625" style="2" customWidth="1"/>
    <col min="5644" max="5644" width="7.6640625" style="2" customWidth="1"/>
    <col min="5645" max="5645" width="6.6640625" style="2" customWidth="1"/>
    <col min="5646" max="5888" width="9.109375" style="2"/>
    <col min="5889" max="5889" width="12.6640625" style="2" customWidth="1"/>
    <col min="5890" max="5890" width="19.6640625" style="2" bestFit="1" customWidth="1"/>
    <col min="5891" max="5891" width="9" style="2" bestFit="1" customWidth="1"/>
    <col min="5892" max="5892" width="6.6640625" style="2" customWidth="1"/>
    <col min="5893" max="5893" width="4.6640625" style="2" customWidth="1"/>
    <col min="5894" max="5894" width="6.6640625" style="2" customWidth="1"/>
    <col min="5895" max="5895" width="4.6640625" style="2" customWidth="1"/>
    <col min="5896" max="5896" width="6.6640625" style="2" customWidth="1"/>
    <col min="5897" max="5897" width="4.6640625" style="2" customWidth="1"/>
    <col min="5898" max="5898" width="6.6640625" style="2" customWidth="1"/>
    <col min="5899" max="5899" width="4.6640625" style="2" customWidth="1"/>
    <col min="5900" max="5900" width="7.6640625" style="2" customWidth="1"/>
    <col min="5901" max="5901" width="6.6640625" style="2" customWidth="1"/>
    <col min="5902" max="6144" width="9.109375" style="2"/>
    <col min="6145" max="6145" width="12.6640625" style="2" customWidth="1"/>
    <col min="6146" max="6146" width="19.6640625" style="2" bestFit="1" customWidth="1"/>
    <col min="6147" max="6147" width="9" style="2" bestFit="1" customWidth="1"/>
    <col min="6148" max="6148" width="6.6640625" style="2" customWidth="1"/>
    <col min="6149" max="6149" width="4.6640625" style="2" customWidth="1"/>
    <col min="6150" max="6150" width="6.6640625" style="2" customWidth="1"/>
    <col min="6151" max="6151" width="4.6640625" style="2" customWidth="1"/>
    <col min="6152" max="6152" width="6.6640625" style="2" customWidth="1"/>
    <col min="6153" max="6153" width="4.6640625" style="2" customWidth="1"/>
    <col min="6154" max="6154" width="6.6640625" style="2" customWidth="1"/>
    <col min="6155" max="6155" width="4.6640625" style="2" customWidth="1"/>
    <col min="6156" max="6156" width="7.6640625" style="2" customWidth="1"/>
    <col min="6157" max="6157" width="6.6640625" style="2" customWidth="1"/>
    <col min="6158" max="6400" width="9.109375" style="2"/>
    <col min="6401" max="6401" width="12.6640625" style="2" customWidth="1"/>
    <col min="6402" max="6402" width="19.6640625" style="2" bestFit="1" customWidth="1"/>
    <col min="6403" max="6403" width="9" style="2" bestFit="1" customWidth="1"/>
    <col min="6404" max="6404" width="6.6640625" style="2" customWidth="1"/>
    <col min="6405" max="6405" width="4.6640625" style="2" customWidth="1"/>
    <col min="6406" max="6406" width="6.6640625" style="2" customWidth="1"/>
    <col min="6407" max="6407" width="4.6640625" style="2" customWidth="1"/>
    <col min="6408" max="6408" width="6.6640625" style="2" customWidth="1"/>
    <col min="6409" max="6409" width="4.6640625" style="2" customWidth="1"/>
    <col min="6410" max="6410" width="6.6640625" style="2" customWidth="1"/>
    <col min="6411" max="6411" width="4.6640625" style="2" customWidth="1"/>
    <col min="6412" max="6412" width="7.6640625" style="2" customWidth="1"/>
    <col min="6413" max="6413" width="6.6640625" style="2" customWidth="1"/>
    <col min="6414" max="6656" width="9.109375" style="2"/>
    <col min="6657" max="6657" width="12.6640625" style="2" customWidth="1"/>
    <col min="6658" max="6658" width="19.6640625" style="2" bestFit="1" customWidth="1"/>
    <col min="6659" max="6659" width="9" style="2" bestFit="1" customWidth="1"/>
    <col min="6660" max="6660" width="6.6640625" style="2" customWidth="1"/>
    <col min="6661" max="6661" width="4.6640625" style="2" customWidth="1"/>
    <col min="6662" max="6662" width="6.6640625" style="2" customWidth="1"/>
    <col min="6663" max="6663" width="4.6640625" style="2" customWidth="1"/>
    <col min="6664" max="6664" width="6.6640625" style="2" customWidth="1"/>
    <col min="6665" max="6665" width="4.6640625" style="2" customWidth="1"/>
    <col min="6666" max="6666" width="6.6640625" style="2" customWidth="1"/>
    <col min="6667" max="6667" width="4.6640625" style="2" customWidth="1"/>
    <col min="6668" max="6668" width="7.6640625" style="2" customWidth="1"/>
    <col min="6669" max="6669" width="6.6640625" style="2" customWidth="1"/>
    <col min="6670" max="6912" width="9.109375" style="2"/>
    <col min="6913" max="6913" width="12.6640625" style="2" customWidth="1"/>
    <col min="6914" max="6914" width="19.6640625" style="2" bestFit="1" customWidth="1"/>
    <col min="6915" max="6915" width="9" style="2" bestFit="1" customWidth="1"/>
    <col min="6916" max="6916" width="6.6640625" style="2" customWidth="1"/>
    <col min="6917" max="6917" width="4.6640625" style="2" customWidth="1"/>
    <col min="6918" max="6918" width="6.6640625" style="2" customWidth="1"/>
    <col min="6919" max="6919" width="4.6640625" style="2" customWidth="1"/>
    <col min="6920" max="6920" width="6.6640625" style="2" customWidth="1"/>
    <col min="6921" max="6921" width="4.6640625" style="2" customWidth="1"/>
    <col min="6922" max="6922" width="6.6640625" style="2" customWidth="1"/>
    <col min="6923" max="6923" width="4.6640625" style="2" customWidth="1"/>
    <col min="6924" max="6924" width="7.6640625" style="2" customWidth="1"/>
    <col min="6925" max="6925" width="6.6640625" style="2" customWidth="1"/>
    <col min="6926" max="7168" width="9.109375" style="2"/>
    <col min="7169" max="7169" width="12.6640625" style="2" customWidth="1"/>
    <col min="7170" max="7170" width="19.6640625" style="2" bestFit="1" customWidth="1"/>
    <col min="7171" max="7171" width="9" style="2" bestFit="1" customWidth="1"/>
    <col min="7172" max="7172" width="6.6640625" style="2" customWidth="1"/>
    <col min="7173" max="7173" width="4.6640625" style="2" customWidth="1"/>
    <col min="7174" max="7174" width="6.6640625" style="2" customWidth="1"/>
    <col min="7175" max="7175" width="4.6640625" style="2" customWidth="1"/>
    <col min="7176" max="7176" width="6.6640625" style="2" customWidth="1"/>
    <col min="7177" max="7177" width="4.6640625" style="2" customWidth="1"/>
    <col min="7178" max="7178" width="6.6640625" style="2" customWidth="1"/>
    <col min="7179" max="7179" width="4.6640625" style="2" customWidth="1"/>
    <col min="7180" max="7180" width="7.6640625" style="2" customWidth="1"/>
    <col min="7181" max="7181" width="6.6640625" style="2" customWidth="1"/>
    <col min="7182" max="7424" width="9.109375" style="2"/>
    <col min="7425" max="7425" width="12.6640625" style="2" customWidth="1"/>
    <col min="7426" max="7426" width="19.6640625" style="2" bestFit="1" customWidth="1"/>
    <col min="7427" max="7427" width="9" style="2" bestFit="1" customWidth="1"/>
    <col min="7428" max="7428" width="6.6640625" style="2" customWidth="1"/>
    <col min="7429" max="7429" width="4.6640625" style="2" customWidth="1"/>
    <col min="7430" max="7430" width="6.6640625" style="2" customWidth="1"/>
    <col min="7431" max="7431" width="4.6640625" style="2" customWidth="1"/>
    <col min="7432" max="7432" width="6.6640625" style="2" customWidth="1"/>
    <col min="7433" max="7433" width="4.6640625" style="2" customWidth="1"/>
    <col min="7434" max="7434" width="6.6640625" style="2" customWidth="1"/>
    <col min="7435" max="7435" width="4.6640625" style="2" customWidth="1"/>
    <col min="7436" max="7436" width="7.6640625" style="2" customWidth="1"/>
    <col min="7437" max="7437" width="6.6640625" style="2" customWidth="1"/>
    <col min="7438" max="7680" width="9.109375" style="2"/>
    <col min="7681" max="7681" width="12.6640625" style="2" customWidth="1"/>
    <col min="7682" max="7682" width="19.6640625" style="2" bestFit="1" customWidth="1"/>
    <col min="7683" max="7683" width="9" style="2" bestFit="1" customWidth="1"/>
    <col min="7684" max="7684" width="6.6640625" style="2" customWidth="1"/>
    <col min="7685" max="7685" width="4.6640625" style="2" customWidth="1"/>
    <col min="7686" max="7686" width="6.6640625" style="2" customWidth="1"/>
    <col min="7687" max="7687" width="4.6640625" style="2" customWidth="1"/>
    <col min="7688" max="7688" width="6.6640625" style="2" customWidth="1"/>
    <col min="7689" max="7689" width="4.6640625" style="2" customWidth="1"/>
    <col min="7690" max="7690" width="6.6640625" style="2" customWidth="1"/>
    <col min="7691" max="7691" width="4.6640625" style="2" customWidth="1"/>
    <col min="7692" max="7692" width="7.6640625" style="2" customWidth="1"/>
    <col min="7693" max="7693" width="6.6640625" style="2" customWidth="1"/>
    <col min="7694" max="7936" width="9.109375" style="2"/>
    <col min="7937" max="7937" width="12.6640625" style="2" customWidth="1"/>
    <col min="7938" max="7938" width="19.6640625" style="2" bestFit="1" customWidth="1"/>
    <col min="7939" max="7939" width="9" style="2" bestFit="1" customWidth="1"/>
    <col min="7940" max="7940" width="6.6640625" style="2" customWidth="1"/>
    <col min="7941" max="7941" width="4.6640625" style="2" customWidth="1"/>
    <col min="7942" max="7942" width="6.6640625" style="2" customWidth="1"/>
    <col min="7943" max="7943" width="4.6640625" style="2" customWidth="1"/>
    <col min="7944" max="7944" width="6.6640625" style="2" customWidth="1"/>
    <col min="7945" max="7945" width="4.6640625" style="2" customWidth="1"/>
    <col min="7946" max="7946" width="6.6640625" style="2" customWidth="1"/>
    <col min="7947" max="7947" width="4.6640625" style="2" customWidth="1"/>
    <col min="7948" max="7948" width="7.6640625" style="2" customWidth="1"/>
    <col min="7949" max="7949" width="6.6640625" style="2" customWidth="1"/>
    <col min="7950" max="8192" width="9.109375" style="2"/>
    <col min="8193" max="8193" width="12.6640625" style="2" customWidth="1"/>
    <col min="8194" max="8194" width="19.6640625" style="2" bestFit="1" customWidth="1"/>
    <col min="8195" max="8195" width="9" style="2" bestFit="1" customWidth="1"/>
    <col min="8196" max="8196" width="6.6640625" style="2" customWidth="1"/>
    <col min="8197" max="8197" width="4.6640625" style="2" customWidth="1"/>
    <col min="8198" max="8198" width="6.6640625" style="2" customWidth="1"/>
    <col min="8199" max="8199" width="4.6640625" style="2" customWidth="1"/>
    <col min="8200" max="8200" width="6.6640625" style="2" customWidth="1"/>
    <col min="8201" max="8201" width="4.6640625" style="2" customWidth="1"/>
    <col min="8202" max="8202" width="6.6640625" style="2" customWidth="1"/>
    <col min="8203" max="8203" width="4.6640625" style="2" customWidth="1"/>
    <col min="8204" max="8204" width="7.6640625" style="2" customWidth="1"/>
    <col min="8205" max="8205" width="6.6640625" style="2" customWidth="1"/>
    <col min="8206" max="8448" width="9.109375" style="2"/>
    <col min="8449" max="8449" width="12.6640625" style="2" customWidth="1"/>
    <col min="8450" max="8450" width="19.6640625" style="2" bestFit="1" customWidth="1"/>
    <col min="8451" max="8451" width="9" style="2" bestFit="1" customWidth="1"/>
    <col min="8452" max="8452" width="6.6640625" style="2" customWidth="1"/>
    <col min="8453" max="8453" width="4.6640625" style="2" customWidth="1"/>
    <col min="8454" max="8454" width="6.6640625" style="2" customWidth="1"/>
    <col min="8455" max="8455" width="4.6640625" style="2" customWidth="1"/>
    <col min="8456" max="8456" width="6.6640625" style="2" customWidth="1"/>
    <col min="8457" max="8457" width="4.6640625" style="2" customWidth="1"/>
    <col min="8458" max="8458" width="6.6640625" style="2" customWidth="1"/>
    <col min="8459" max="8459" width="4.6640625" style="2" customWidth="1"/>
    <col min="8460" max="8460" width="7.6640625" style="2" customWidth="1"/>
    <col min="8461" max="8461" width="6.6640625" style="2" customWidth="1"/>
    <col min="8462" max="8704" width="9.109375" style="2"/>
    <col min="8705" max="8705" width="12.6640625" style="2" customWidth="1"/>
    <col min="8706" max="8706" width="19.6640625" style="2" bestFit="1" customWidth="1"/>
    <col min="8707" max="8707" width="9" style="2" bestFit="1" customWidth="1"/>
    <col min="8708" max="8708" width="6.6640625" style="2" customWidth="1"/>
    <col min="8709" max="8709" width="4.6640625" style="2" customWidth="1"/>
    <col min="8710" max="8710" width="6.6640625" style="2" customWidth="1"/>
    <col min="8711" max="8711" width="4.6640625" style="2" customWidth="1"/>
    <col min="8712" max="8712" width="6.6640625" style="2" customWidth="1"/>
    <col min="8713" max="8713" width="4.6640625" style="2" customWidth="1"/>
    <col min="8714" max="8714" width="6.6640625" style="2" customWidth="1"/>
    <col min="8715" max="8715" width="4.6640625" style="2" customWidth="1"/>
    <col min="8716" max="8716" width="7.6640625" style="2" customWidth="1"/>
    <col min="8717" max="8717" width="6.6640625" style="2" customWidth="1"/>
    <col min="8718" max="8960" width="9.109375" style="2"/>
    <col min="8961" max="8961" width="12.6640625" style="2" customWidth="1"/>
    <col min="8962" max="8962" width="19.6640625" style="2" bestFit="1" customWidth="1"/>
    <col min="8963" max="8963" width="9" style="2" bestFit="1" customWidth="1"/>
    <col min="8964" max="8964" width="6.6640625" style="2" customWidth="1"/>
    <col min="8965" max="8965" width="4.6640625" style="2" customWidth="1"/>
    <col min="8966" max="8966" width="6.6640625" style="2" customWidth="1"/>
    <col min="8967" max="8967" width="4.6640625" style="2" customWidth="1"/>
    <col min="8968" max="8968" width="6.6640625" style="2" customWidth="1"/>
    <col min="8969" max="8969" width="4.6640625" style="2" customWidth="1"/>
    <col min="8970" max="8970" width="6.6640625" style="2" customWidth="1"/>
    <col min="8971" max="8971" width="4.6640625" style="2" customWidth="1"/>
    <col min="8972" max="8972" width="7.6640625" style="2" customWidth="1"/>
    <col min="8973" max="8973" width="6.6640625" style="2" customWidth="1"/>
    <col min="8974" max="9216" width="9.109375" style="2"/>
    <col min="9217" max="9217" width="12.6640625" style="2" customWidth="1"/>
    <col min="9218" max="9218" width="19.6640625" style="2" bestFit="1" customWidth="1"/>
    <col min="9219" max="9219" width="9" style="2" bestFit="1" customWidth="1"/>
    <col min="9220" max="9220" width="6.6640625" style="2" customWidth="1"/>
    <col min="9221" max="9221" width="4.6640625" style="2" customWidth="1"/>
    <col min="9222" max="9222" width="6.6640625" style="2" customWidth="1"/>
    <col min="9223" max="9223" width="4.6640625" style="2" customWidth="1"/>
    <col min="9224" max="9224" width="6.6640625" style="2" customWidth="1"/>
    <col min="9225" max="9225" width="4.6640625" style="2" customWidth="1"/>
    <col min="9226" max="9226" width="6.6640625" style="2" customWidth="1"/>
    <col min="9227" max="9227" width="4.6640625" style="2" customWidth="1"/>
    <col min="9228" max="9228" width="7.6640625" style="2" customWidth="1"/>
    <col min="9229" max="9229" width="6.6640625" style="2" customWidth="1"/>
    <col min="9230" max="9472" width="9.109375" style="2"/>
    <col min="9473" max="9473" width="12.6640625" style="2" customWidth="1"/>
    <col min="9474" max="9474" width="19.6640625" style="2" bestFit="1" customWidth="1"/>
    <col min="9475" max="9475" width="9" style="2" bestFit="1" customWidth="1"/>
    <col min="9476" max="9476" width="6.6640625" style="2" customWidth="1"/>
    <col min="9477" max="9477" width="4.6640625" style="2" customWidth="1"/>
    <col min="9478" max="9478" width="6.6640625" style="2" customWidth="1"/>
    <col min="9479" max="9479" width="4.6640625" style="2" customWidth="1"/>
    <col min="9480" max="9480" width="6.6640625" style="2" customWidth="1"/>
    <col min="9481" max="9481" width="4.6640625" style="2" customWidth="1"/>
    <col min="9482" max="9482" width="6.6640625" style="2" customWidth="1"/>
    <col min="9483" max="9483" width="4.6640625" style="2" customWidth="1"/>
    <col min="9484" max="9484" width="7.6640625" style="2" customWidth="1"/>
    <col min="9485" max="9485" width="6.6640625" style="2" customWidth="1"/>
    <col min="9486" max="9728" width="9.109375" style="2"/>
    <col min="9729" max="9729" width="12.6640625" style="2" customWidth="1"/>
    <col min="9730" max="9730" width="19.6640625" style="2" bestFit="1" customWidth="1"/>
    <col min="9731" max="9731" width="9" style="2" bestFit="1" customWidth="1"/>
    <col min="9732" max="9732" width="6.6640625" style="2" customWidth="1"/>
    <col min="9733" max="9733" width="4.6640625" style="2" customWidth="1"/>
    <col min="9734" max="9734" width="6.6640625" style="2" customWidth="1"/>
    <col min="9735" max="9735" width="4.6640625" style="2" customWidth="1"/>
    <col min="9736" max="9736" width="6.6640625" style="2" customWidth="1"/>
    <col min="9737" max="9737" width="4.6640625" style="2" customWidth="1"/>
    <col min="9738" max="9738" width="6.6640625" style="2" customWidth="1"/>
    <col min="9739" max="9739" width="4.6640625" style="2" customWidth="1"/>
    <col min="9740" max="9740" width="7.6640625" style="2" customWidth="1"/>
    <col min="9741" max="9741" width="6.6640625" style="2" customWidth="1"/>
    <col min="9742" max="9984" width="9.109375" style="2"/>
    <col min="9985" max="9985" width="12.6640625" style="2" customWidth="1"/>
    <col min="9986" max="9986" width="19.6640625" style="2" bestFit="1" customWidth="1"/>
    <col min="9987" max="9987" width="9" style="2" bestFit="1" customWidth="1"/>
    <col min="9988" max="9988" width="6.6640625" style="2" customWidth="1"/>
    <col min="9989" max="9989" width="4.6640625" style="2" customWidth="1"/>
    <col min="9990" max="9990" width="6.6640625" style="2" customWidth="1"/>
    <col min="9991" max="9991" width="4.6640625" style="2" customWidth="1"/>
    <col min="9992" max="9992" width="6.6640625" style="2" customWidth="1"/>
    <col min="9993" max="9993" width="4.6640625" style="2" customWidth="1"/>
    <col min="9994" max="9994" width="6.6640625" style="2" customWidth="1"/>
    <col min="9995" max="9995" width="4.6640625" style="2" customWidth="1"/>
    <col min="9996" max="9996" width="7.6640625" style="2" customWidth="1"/>
    <col min="9997" max="9997" width="6.6640625" style="2" customWidth="1"/>
    <col min="9998" max="10240" width="9.109375" style="2"/>
    <col min="10241" max="10241" width="12.6640625" style="2" customWidth="1"/>
    <col min="10242" max="10242" width="19.6640625" style="2" bestFit="1" customWidth="1"/>
    <col min="10243" max="10243" width="9" style="2" bestFit="1" customWidth="1"/>
    <col min="10244" max="10244" width="6.6640625" style="2" customWidth="1"/>
    <col min="10245" max="10245" width="4.6640625" style="2" customWidth="1"/>
    <col min="10246" max="10246" width="6.6640625" style="2" customWidth="1"/>
    <col min="10247" max="10247" width="4.6640625" style="2" customWidth="1"/>
    <col min="10248" max="10248" width="6.6640625" style="2" customWidth="1"/>
    <col min="10249" max="10249" width="4.6640625" style="2" customWidth="1"/>
    <col min="10250" max="10250" width="6.6640625" style="2" customWidth="1"/>
    <col min="10251" max="10251" width="4.6640625" style="2" customWidth="1"/>
    <col min="10252" max="10252" width="7.6640625" style="2" customWidth="1"/>
    <col min="10253" max="10253" width="6.6640625" style="2" customWidth="1"/>
    <col min="10254" max="10496" width="9.109375" style="2"/>
    <col min="10497" max="10497" width="12.6640625" style="2" customWidth="1"/>
    <col min="10498" max="10498" width="19.6640625" style="2" bestFit="1" customWidth="1"/>
    <col min="10499" max="10499" width="9" style="2" bestFit="1" customWidth="1"/>
    <col min="10500" max="10500" width="6.6640625" style="2" customWidth="1"/>
    <col min="10501" max="10501" width="4.6640625" style="2" customWidth="1"/>
    <col min="10502" max="10502" width="6.6640625" style="2" customWidth="1"/>
    <col min="10503" max="10503" width="4.6640625" style="2" customWidth="1"/>
    <col min="10504" max="10504" width="6.6640625" style="2" customWidth="1"/>
    <col min="10505" max="10505" width="4.6640625" style="2" customWidth="1"/>
    <col min="10506" max="10506" width="6.6640625" style="2" customWidth="1"/>
    <col min="10507" max="10507" width="4.6640625" style="2" customWidth="1"/>
    <col min="10508" max="10508" width="7.6640625" style="2" customWidth="1"/>
    <col min="10509" max="10509" width="6.6640625" style="2" customWidth="1"/>
    <col min="10510" max="10752" width="9.109375" style="2"/>
    <col min="10753" max="10753" width="12.6640625" style="2" customWidth="1"/>
    <col min="10754" max="10754" width="19.6640625" style="2" bestFit="1" customWidth="1"/>
    <col min="10755" max="10755" width="9" style="2" bestFit="1" customWidth="1"/>
    <col min="10756" max="10756" width="6.6640625" style="2" customWidth="1"/>
    <col min="10757" max="10757" width="4.6640625" style="2" customWidth="1"/>
    <col min="10758" max="10758" width="6.6640625" style="2" customWidth="1"/>
    <col min="10759" max="10759" width="4.6640625" style="2" customWidth="1"/>
    <col min="10760" max="10760" width="6.6640625" style="2" customWidth="1"/>
    <col min="10761" max="10761" width="4.6640625" style="2" customWidth="1"/>
    <col min="10762" max="10762" width="6.6640625" style="2" customWidth="1"/>
    <col min="10763" max="10763" width="4.6640625" style="2" customWidth="1"/>
    <col min="10764" max="10764" width="7.6640625" style="2" customWidth="1"/>
    <col min="10765" max="10765" width="6.6640625" style="2" customWidth="1"/>
    <col min="10766" max="11008" width="9.109375" style="2"/>
    <col min="11009" max="11009" width="12.6640625" style="2" customWidth="1"/>
    <col min="11010" max="11010" width="19.6640625" style="2" bestFit="1" customWidth="1"/>
    <col min="11011" max="11011" width="9" style="2" bestFit="1" customWidth="1"/>
    <col min="11012" max="11012" width="6.6640625" style="2" customWidth="1"/>
    <col min="11013" max="11013" width="4.6640625" style="2" customWidth="1"/>
    <col min="11014" max="11014" width="6.6640625" style="2" customWidth="1"/>
    <col min="11015" max="11015" width="4.6640625" style="2" customWidth="1"/>
    <col min="11016" max="11016" width="6.6640625" style="2" customWidth="1"/>
    <col min="11017" max="11017" width="4.6640625" style="2" customWidth="1"/>
    <col min="11018" max="11018" width="6.6640625" style="2" customWidth="1"/>
    <col min="11019" max="11019" width="4.6640625" style="2" customWidth="1"/>
    <col min="11020" max="11020" width="7.6640625" style="2" customWidth="1"/>
    <col min="11021" max="11021" width="6.6640625" style="2" customWidth="1"/>
    <col min="11022" max="11264" width="9.109375" style="2"/>
    <col min="11265" max="11265" width="12.6640625" style="2" customWidth="1"/>
    <col min="11266" max="11266" width="19.6640625" style="2" bestFit="1" customWidth="1"/>
    <col min="11267" max="11267" width="9" style="2" bestFit="1" customWidth="1"/>
    <col min="11268" max="11268" width="6.6640625" style="2" customWidth="1"/>
    <col min="11269" max="11269" width="4.6640625" style="2" customWidth="1"/>
    <col min="11270" max="11270" width="6.6640625" style="2" customWidth="1"/>
    <col min="11271" max="11271" width="4.6640625" style="2" customWidth="1"/>
    <col min="11272" max="11272" width="6.6640625" style="2" customWidth="1"/>
    <col min="11273" max="11273" width="4.6640625" style="2" customWidth="1"/>
    <col min="11274" max="11274" width="6.6640625" style="2" customWidth="1"/>
    <col min="11275" max="11275" width="4.6640625" style="2" customWidth="1"/>
    <col min="11276" max="11276" width="7.6640625" style="2" customWidth="1"/>
    <col min="11277" max="11277" width="6.6640625" style="2" customWidth="1"/>
    <col min="11278" max="11520" width="9.109375" style="2"/>
    <col min="11521" max="11521" width="12.6640625" style="2" customWidth="1"/>
    <col min="11522" max="11522" width="19.6640625" style="2" bestFit="1" customWidth="1"/>
    <col min="11523" max="11523" width="9" style="2" bestFit="1" customWidth="1"/>
    <col min="11524" max="11524" width="6.6640625" style="2" customWidth="1"/>
    <col min="11525" max="11525" width="4.6640625" style="2" customWidth="1"/>
    <col min="11526" max="11526" width="6.6640625" style="2" customWidth="1"/>
    <col min="11527" max="11527" width="4.6640625" style="2" customWidth="1"/>
    <col min="11528" max="11528" width="6.6640625" style="2" customWidth="1"/>
    <col min="11529" max="11529" width="4.6640625" style="2" customWidth="1"/>
    <col min="11530" max="11530" width="6.6640625" style="2" customWidth="1"/>
    <col min="11531" max="11531" width="4.6640625" style="2" customWidth="1"/>
    <col min="11532" max="11532" width="7.6640625" style="2" customWidth="1"/>
    <col min="11533" max="11533" width="6.6640625" style="2" customWidth="1"/>
    <col min="11534" max="11776" width="9.109375" style="2"/>
    <col min="11777" max="11777" width="12.6640625" style="2" customWidth="1"/>
    <col min="11778" max="11778" width="19.6640625" style="2" bestFit="1" customWidth="1"/>
    <col min="11779" max="11779" width="9" style="2" bestFit="1" customWidth="1"/>
    <col min="11780" max="11780" width="6.6640625" style="2" customWidth="1"/>
    <col min="11781" max="11781" width="4.6640625" style="2" customWidth="1"/>
    <col min="11782" max="11782" width="6.6640625" style="2" customWidth="1"/>
    <col min="11783" max="11783" width="4.6640625" style="2" customWidth="1"/>
    <col min="11784" max="11784" width="6.6640625" style="2" customWidth="1"/>
    <col min="11785" max="11785" width="4.6640625" style="2" customWidth="1"/>
    <col min="11786" max="11786" width="6.6640625" style="2" customWidth="1"/>
    <col min="11787" max="11787" width="4.6640625" style="2" customWidth="1"/>
    <col min="11788" max="11788" width="7.6640625" style="2" customWidth="1"/>
    <col min="11789" max="11789" width="6.6640625" style="2" customWidth="1"/>
    <col min="11790" max="12032" width="9.109375" style="2"/>
    <col min="12033" max="12033" width="12.6640625" style="2" customWidth="1"/>
    <col min="12034" max="12034" width="19.6640625" style="2" bestFit="1" customWidth="1"/>
    <col min="12035" max="12035" width="9" style="2" bestFit="1" customWidth="1"/>
    <col min="12036" max="12036" width="6.6640625" style="2" customWidth="1"/>
    <col min="12037" max="12037" width="4.6640625" style="2" customWidth="1"/>
    <col min="12038" max="12038" width="6.6640625" style="2" customWidth="1"/>
    <col min="12039" max="12039" width="4.6640625" style="2" customWidth="1"/>
    <col min="12040" max="12040" width="6.6640625" style="2" customWidth="1"/>
    <col min="12041" max="12041" width="4.6640625" style="2" customWidth="1"/>
    <col min="12042" max="12042" width="6.6640625" style="2" customWidth="1"/>
    <col min="12043" max="12043" width="4.6640625" style="2" customWidth="1"/>
    <col min="12044" max="12044" width="7.6640625" style="2" customWidth="1"/>
    <col min="12045" max="12045" width="6.6640625" style="2" customWidth="1"/>
    <col min="12046" max="12288" width="9.109375" style="2"/>
    <col min="12289" max="12289" width="12.6640625" style="2" customWidth="1"/>
    <col min="12290" max="12290" width="19.6640625" style="2" bestFit="1" customWidth="1"/>
    <col min="12291" max="12291" width="9" style="2" bestFit="1" customWidth="1"/>
    <col min="12292" max="12292" width="6.6640625" style="2" customWidth="1"/>
    <col min="12293" max="12293" width="4.6640625" style="2" customWidth="1"/>
    <col min="12294" max="12294" width="6.6640625" style="2" customWidth="1"/>
    <col min="12295" max="12295" width="4.6640625" style="2" customWidth="1"/>
    <col min="12296" max="12296" width="6.6640625" style="2" customWidth="1"/>
    <col min="12297" max="12297" width="4.6640625" style="2" customWidth="1"/>
    <col min="12298" max="12298" width="6.6640625" style="2" customWidth="1"/>
    <col min="12299" max="12299" width="4.6640625" style="2" customWidth="1"/>
    <col min="12300" max="12300" width="7.6640625" style="2" customWidth="1"/>
    <col min="12301" max="12301" width="6.6640625" style="2" customWidth="1"/>
    <col min="12302" max="12544" width="9.109375" style="2"/>
    <col min="12545" max="12545" width="12.6640625" style="2" customWidth="1"/>
    <col min="12546" max="12546" width="19.6640625" style="2" bestFit="1" customWidth="1"/>
    <col min="12547" max="12547" width="9" style="2" bestFit="1" customWidth="1"/>
    <col min="12548" max="12548" width="6.6640625" style="2" customWidth="1"/>
    <col min="12549" max="12549" width="4.6640625" style="2" customWidth="1"/>
    <col min="12550" max="12550" width="6.6640625" style="2" customWidth="1"/>
    <col min="12551" max="12551" width="4.6640625" style="2" customWidth="1"/>
    <col min="12552" max="12552" width="6.6640625" style="2" customWidth="1"/>
    <col min="12553" max="12553" width="4.6640625" style="2" customWidth="1"/>
    <col min="12554" max="12554" width="6.6640625" style="2" customWidth="1"/>
    <col min="12555" max="12555" width="4.6640625" style="2" customWidth="1"/>
    <col min="12556" max="12556" width="7.6640625" style="2" customWidth="1"/>
    <col min="12557" max="12557" width="6.6640625" style="2" customWidth="1"/>
    <col min="12558" max="12800" width="9.109375" style="2"/>
    <col min="12801" max="12801" width="12.6640625" style="2" customWidth="1"/>
    <col min="12802" max="12802" width="19.6640625" style="2" bestFit="1" customWidth="1"/>
    <col min="12803" max="12803" width="9" style="2" bestFit="1" customWidth="1"/>
    <col min="12804" max="12804" width="6.6640625" style="2" customWidth="1"/>
    <col min="12805" max="12805" width="4.6640625" style="2" customWidth="1"/>
    <col min="12806" max="12806" width="6.6640625" style="2" customWidth="1"/>
    <col min="12807" max="12807" width="4.6640625" style="2" customWidth="1"/>
    <col min="12808" max="12808" width="6.6640625" style="2" customWidth="1"/>
    <col min="12809" max="12809" width="4.6640625" style="2" customWidth="1"/>
    <col min="12810" max="12810" width="6.6640625" style="2" customWidth="1"/>
    <col min="12811" max="12811" width="4.6640625" style="2" customWidth="1"/>
    <col min="12812" max="12812" width="7.6640625" style="2" customWidth="1"/>
    <col min="12813" max="12813" width="6.6640625" style="2" customWidth="1"/>
    <col min="12814" max="13056" width="9.109375" style="2"/>
    <col min="13057" max="13057" width="12.6640625" style="2" customWidth="1"/>
    <col min="13058" max="13058" width="19.6640625" style="2" bestFit="1" customWidth="1"/>
    <col min="13059" max="13059" width="9" style="2" bestFit="1" customWidth="1"/>
    <col min="13060" max="13060" width="6.6640625" style="2" customWidth="1"/>
    <col min="13061" max="13061" width="4.6640625" style="2" customWidth="1"/>
    <col min="13062" max="13062" width="6.6640625" style="2" customWidth="1"/>
    <col min="13063" max="13063" width="4.6640625" style="2" customWidth="1"/>
    <col min="13064" max="13064" width="6.6640625" style="2" customWidth="1"/>
    <col min="13065" max="13065" width="4.6640625" style="2" customWidth="1"/>
    <col min="13066" max="13066" width="6.6640625" style="2" customWidth="1"/>
    <col min="13067" max="13067" width="4.6640625" style="2" customWidth="1"/>
    <col min="13068" max="13068" width="7.6640625" style="2" customWidth="1"/>
    <col min="13069" max="13069" width="6.6640625" style="2" customWidth="1"/>
    <col min="13070" max="13312" width="9.109375" style="2"/>
    <col min="13313" max="13313" width="12.6640625" style="2" customWidth="1"/>
    <col min="13314" max="13314" width="19.6640625" style="2" bestFit="1" customWidth="1"/>
    <col min="13315" max="13315" width="9" style="2" bestFit="1" customWidth="1"/>
    <col min="13316" max="13316" width="6.6640625" style="2" customWidth="1"/>
    <col min="13317" max="13317" width="4.6640625" style="2" customWidth="1"/>
    <col min="13318" max="13318" width="6.6640625" style="2" customWidth="1"/>
    <col min="13319" max="13319" width="4.6640625" style="2" customWidth="1"/>
    <col min="13320" max="13320" width="6.6640625" style="2" customWidth="1"/>
    <col min="13321" max="13321" width="4.6640625" style="2" customWidth="1"/>
    <col min="13322" max="13322" width="6.6640625" style="2" customWidth="1"/>
    <col min="13323" max="13323" width="4.6640625" style="2" customWidth="1"/>
    <col min="13324" max="13324" width="7.6640625" style="2" customWidth="1"/>
    <col min="13325" max="13325" width="6.6640625" style="2" customWidth="1"/>
    <col min="13326" max="13568" width="9.109375" style="2"/>
    <col min="13569" max="13569" width="12.6640625" style="2" customWidth="1"/>
    <col min="13570" max="13570" width="19.6640625" style="2" bestFit="1" customWidth="1"/>
    <col min="13571" max="13571" width="9" style="2" bestFit="1" customWidth="1"/>
    <col min="13572" max="13572" width="6.6640625" style="2" customWidth="1"/>
    <col min="13573" max="13573" width="4.6640625" style="2" customWidth="1"/>
    <col min="13574" max="13574" width="6.6640625" style="2" customWidth="1"/>
    <col min="13575" max="13575" width="4.6640625" style="2" customWidth="1"/>
    <col min="13576" max="13576" width="6.6640625" style="2" customWidth="1"/>
    <col min="13577" max="13577" width="4.6640625" style="2" customWidth="1"/>
    <col min="13578" max="13578" width="6.6640625" style="2" customWidth="1"/>
    <col min="13579" max="13579" width="4.6640625" style="2" customWidth="1"/>
    <col min="13580" max="13580" width="7.6640625" style="2" customWidth="1"/>
    <col min="13581" max="13581" width="6.6640625" style="2" customWidth="1"/>
    <col min="13582" max="13824" width="9.109375" style="2"/>
    <col min="13825" max="13825" width="12.6640625" style="2" customWidth="1"/>
    <col min="13826" max="13826" width="19.6640625" style="2" bestFit="1" customWidth="1"/>
    <col min="13827" max="13827" width="9" style="2" bestFit="1" customWidth="1"/>
    <col min="13828" max="13828" width="6.6640625" style="2" customWidth="1"/>
    <col min="13829" max="13829" width="4.6640625" style="2" customWidth="1"/>
    <col min="13830" max="13830" width="6.6640625" style="2" customWidth="1"/>
    <col min="13831" max="13831" width="4.6640625" style="2" customWidth="1"/>
    <col min="13832" max="13832" width="6.6640625" style="2" customWidth="1"/>
    <col min="13833" max="13833" width="4.6640625" style="2" customWidth="1"/>
    <col min="13834" max="13834" width="6.6640625" style="2" customWidth="1"/>
    <col min="13835" max="13835" width="4.6640625" style="2" customWidth="1"/>
    <col min="13836" max="13836" width="7.6640625" style="2" customWidth="1"/>
    <col min="13837" max="13837" width="6.6640625" style="2" customWidth="1"/>
    <col min="13838" max="14080" width="9.109375" style="2"/>
    <col min="14081" max="14081" width="12.6640625" style="2" customWidth="1"/>
    <col min="14082" max="14082" width="19.6640625" style="2" bestFit="1" customWidth="1"/>
    <col min="14083" max="14083" width="9" style="2" bestFit="1" customWidth="1"/>
    <col min="14084" max="14084" width="6.6640625" style="2" customWidth="1"/>
    <col min="14085" max="14085" width="4.6640625" style="2" customWidth="1"/>
    <col min="14086" max="14086" width="6.6640625" style="2" customWidth="1"/>
    <col min="14087" max="14087" width="4.6640625" style="2" customWidth="1"/>
    <col min="14088" max="14088" width="6.6640625" style="2" customWidth="1"/>
    <col min="14089" max="14089" width="4.6640625" style="2" customWidth="1"/>
    <col min="14090" max="14090" width="6.6640625" style="2" customWidth="1"/>
    <col min="14091" max="14091" width="4.6640625" style="2" customWidth="1"/>
    <col min="14092" max="14092" width="7.6640625" style="2" customWidth="1"/>
    <col min="14093" max="14093" width="6.6640625" style="2" customWidth="1"/>
    <col min="14094" max="14336" width="9.109375" style="2"/>
    <col min="14337" max="14337" width="12.6640625" style="2" customWidth="1"/>
    <col min="14338" max="14338" width="19.6640625" style="2" bestFit="1" customWidth="1"/>
    <col min="14339" max="14339" width="9" style="2" bestFit="1" customWidth="1"/>
    <col min="14340" max="14340" width="6.6640625" style="2" customWidth="1"/>
    <col min="14341" max="14341" width="4.6640625" style="2" customWidth="1"/>
    <col min="14342" max="14342" width="6.6640625" style="2" customWidth="1"/>
    <col min="14343" max="14343" width="4.6640625" style="2" customWidth="1"/>
    <col min="14344" max="14344" width="6.6640625" style="2" customWidth="1"/>
    <col min="14345" max="14345" width="4.6640625" style="2" customWidth="1"/>
    <col min="14346" max="14346" width="6.6640625" style="2" customWidth="1"/>
    <col min="14347" max="14347" width="4.6640625" style="2" customWidth="1"/>
    <col min="14348" max="14348" width="7.6640625" style="2" customWidth="1"/>
    <col min="14349" max="14349" width="6.6640625" style="2" customWidth="1"/>
    <col min="14350" max="14592" width="9.109375" style="2"/>
    <col min="14593" max="14593" width="12.6640625" style="2" customWidth="1"/>
    <col min="14594" max="14594" width="19.6640625" style="2" bestFit="1" customWidth="1"/>
    <col min="14595" max="14595" width="9" style="2" bestFit="1" customWidth="1"/>
    <col min="14596" max="14596" width="6.6640625" style="2" customWidth="1"/>
    <col min="14597" max="14597" width="4.6640625" style="2" customWidth="1"/>
    <col min="14598" max="14598" width="6.6640625" style="2" customWidth="1"/>
    <col min="14599" max="14599" width="4.6640625" style="2" customWidth="1"/>
    <col min="14600" max="14600" width="6.6640625" style="2" customWidth="1"/>
    <col min="14601" max="14601" width="4.6640625" style="2" customWidth="1"/>
    <col min="14602" max="14602" width="6.6640625" style="2" customWidth="1"/>
    <col min="14603" max="14603" width="4.6640625" style="2" customWidth="1"/>
    <col min="14604" max="14604" width="7.6640625" style="2" customWidth="1"/>
    <col min="14605" max="14605" width="6.6640625" style="2" customWidth="1"/>
    <col min="14606" max="14848" width="9.109375" style="2"/>
    <col min="14849" max="14849" width="12.6640625" style="2" customWidth="1"/>
    <col min="14850" max="14850" width="19.6640625" style="2" bestFit="1" customWidth="1"/>
    <col min="14851" max="14851" width="9" style="2" bestFit="1" customWidth="1"/>
    <col min="14852" max="14852" width="6.6640625" style="2" customWidth="1"/>
    <col min="14853" max="14853" width="4.6640625" style="2" customWidth="1"/>
    <col min="14854" max="14854" width="6.6640625" style="2" customWidth="1"/>
    <col min="14855" max="14855" width="4.6640625" style="2" customWidth="1"/>
    <col min="14856" max="14856" width="6.6640625" style="2" customWidth="1"/>
    <col min="14857" max="14857" width="4.6640625" style="2" customWidth="1"/>
    <col min="14858" max="14858" width="6.6640625" style="2" customWidth="1"/>
    <col min="14859" max="14859" width="4.6640625" style="2" customWidth="1"/>
    <col min="14860" max="14860" width="7.6640625" style="2" customWidth="1"/>
    <col min="14861" max="14861" width="6.6640625" style="2" customWidth="1"/>
    <col min="14862" max="15104" width="9.109375" style="2"/>
    <col min="15105" max="15105" width="12.6640625" style="2" customWidth="1"/>
    <col min="15106" max="15106" width="19.6640625" style="2" bestFit="1" customWidth="1"/>
    <col min="15107" max="15107" width="9" style="2" bestFit="1" customWidth="1"/>
    <col min="15108" max="15108" width="6.6640625" style="2" customWidth="1"/>
    <col min="15109" max="15109" width="4.6640625" style="2" customWidth="1"/>
    <col min="15110" max="15110" width="6.6640625" style="2" customWidth="1"/>
    <col min="15111" max="15111" width="4.6640625" style="2" customWidth="1"/>
    <col min="15112" max="15112" width="6.6640625" style="2" customWidth="1"/>
    <col min="15113" max="15113" width="4.6640625" style="2" customWidth="1"/>
    <col min="15114" max="15114" width="6.6640625" style="2" customWidth="1"/>
    <col min="15115" max="15115" width="4.6640625" style="2" customWidth="1"/>
    <col min="15116" max="15116" width="7.6640625" style="2" customWidth="1"/>
    <col min="15117" max="15117" width="6.6640625" style="2" customWidth="1"/>
    <col min="15118" max="15360" width="9.109375" style="2"/>
    <col min="15361" max="15361" width="12.6640625" style="2" customWidth="1"/>
    <col min="15362" max="15362" width="19.6640625" style="2" bestFit="1" customWidth="1"/>
    <col min="15363" max="15363" width="9" style="2" bestFit="1" customWidth="1"/>
    <col min="15364" max="15364" width="6.6640625" style="2" customWidth="1"/>
    <col min="15365" max="15365" width="4.6640625" style="2" customWidth="1"/>
    <col min="15366" max="15366" width="6.6640625" style="2" customWidth="1"/>
    <col min="15367" max="15367" width="4.6640625" style="2" customWidth="1"/>
    <col min="15368" max="15368" width="6.6640625" style="2" customWidth="1"/>
    <col min="15369" max="15369" width="4.6640625" style="2" customWidth="1"/>
    <col min="15370" max="15370" width="6.6640625" style="2" customWidth="1"/>
    <col min="15371" max="15371" width="4.6640625" style="2" customWidth="1"/>
    <col min="15372" max="15372" width="7.6640625" style="2" customWidth="1"/>
    <col min="15373" max="15373" width="6.6640625" style="2" customWidth="1"/>
    <col min="15374" max="15616" width="9.109375" style="2"/>
    <col min="15617" max="15617" width="12.6640625" style="2" customWidth="1"/>
    <col min="15618" max="15618" width="19.6640625" style="2" bestFit="1" customWidth="1"/>
    <col min="15619" max="15619" width="9" style="2" bestFit="1" customWidth="1"/>
    <col min="15620" max="15620" width="6.6640625" style="2" customWidth="1"/>
    <col min="15621" max="15621" width="4.6640625" style="2" customWidth="1"/>
    <col min="15622" max="15622" width="6.6640625" style="2" customWidth="1"/>
    <col min="15623" max="15623" width="4.6640625" style="2" customWidth="1"/>
    <col min="15624" max="15624" width="6.6640625" style="2" customWidth="1"/>
    <col min="15625" max="15625" width="4.6640625" style="2" customWidth="1"/>
    <col min="15626" max="15626" width="6.6640625" style="2" customWidth="1"/>
    <col min="15627" max="15627" width="4.6640625" style="2" customWidth="1"/>
    <col min="15628" max="15628" width="7.6640625" style="2" customWidth="1"/>
    <col min="15629" max="15629" width="6.6640625" style="2" customWidth="1"/>
    <col min="15630" max="15872" width="9.109375" style="2"/>
    <col min="15873" max="15873" width="12.6640625" style="2" customWidth="1"/>
    <col min="15874" max="15874" width="19.6640625" style="2" bestFit="1" customWidth="1"/>
    <col min="15875" max="15875" width="9" style="2" bestFit="1" customWidth="1"/>
    <col min="15876" max="15876" width="6.6640625" style="2" customWidth="1"/>
    <col min="15877" max="15877" width="4.6640625" style="2" customWidth="1"/>
    <col min="15878" max="15878" width="6.6640625" style="2" customWidth="1"/>
    <col min="15879" max="15879" width="4.6640625" style="2" customWidth="1"/>
    <col min="15880" max="15880" width="6.6640625" style="2" customWidth="1"/>
    <col min="15881" max="15881" width="4.6640625" style="2" customWidth="1"/>
    <col min="15882" max="15882" width="6.6640625" style="2" customWidth="1"/>
    <col min="15883" max="15883" width="4.6640625" style="2" customWidth="1"/>
    <col min="15884" max="15884" width="7.6640625" style="2" customWidth="1"/>
    <col min="15885" max="15885" width="6.6640625" style="2" customWidth="1"/>
    <col min="15886" max="16128" width="9.109375" style="2"/>
    <col min="16129" max="16129" width="12.6640625" style="2" customWidth="1"/>
    <col min="16130" max="16130" width="19.6640625" style="2" bestFit="1" customWidth="1"/>
    <col min="16131" max="16131" width="9" style="2" bestFit="1" customWidth="1"/>
    <col min="16132" max="16132" width="6.6640625" style="2" customWidth="1"/>
    <col min="16133" max="16133" width="4.6640625" style="2" customWidth="1"/>
    <col min="16134" max="16134" width="6.6640625" style="2" customWidth="1"/>
    <col min="16135" max="16135" width="4.6640625" style="2" customWidth="1"/>
    <col min="16136" max="16136" width="6.6640625" style="2" customWidth="1"/>
    <col min="16137" max="16137" width="4.6640625" style="2" customWidth="1"/>
    <col min="16138" max="16138" width="6.6640625" style="2" customWidth="1"/>
    <col min="16139" max="16139" width="4.6640625" style="2" customWidth="1"/>
    <col min="16140" max="16140" width="7.6640625" style="2" customWidth="1"/>
    <col min="16141" max="16141" width="6.6640625" style="2" customWidth="1"/>
    <col min="16142" max="16384" width="9.109375" style="2"/>
  </cols>
  <sheetData>
    <row r="1" spans="1:13" ht="63" customHeight="1" x14ac:dyDescent="0.25">
      <c r="A1" s="16"/>
      <c r="B1" s="54" t="str">
        <f>[2]protokolas!B1</f>
        <v>2025–2026 mokslo metų Lietuvos mokyklų žaidynių bendrojo ugdymo mokyklų lengvosios atletikos keturkovės tarpzoninės varžybos.  Alytus</v>
      </c>
      <c r="C1" s="54"/>
      <c r="D1" s="54"/>
      <c r="E1" s="54"/>
      <c r="F1" s="54"/>
      <c r="G1" s="54"/>
      <c r="H1" s="54"/>
      <c r="I1" s="54"/>
      <c r="J1" s="54"/>
      <c r="K1" s="54"/>
      <c r="L1" s="55"/>
    </row>
    <row r="2" spans="1:13" ht="22.8" x14ac:dyDescent="0.4">
      <c r="A2" s="18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38"/>
    </row>
    <row r="3" spans="1:13" ht="15.6" x14ac:dyDescent="0.25">
      <c r="A3" s="20"/>
      <c r="B3" s="46" t="str">
        <f>[2]protokolas!B3</f>
        <v>Vaikinai</v>
      </c>
      <c r="C3" s="46"/>
      <c r="D3" s="46"/>
      <c r="E3" s="46"/>
      <c r="F3" s="46"/>
      <c r="G3" s="5"/>
      <c r="H3" s="5"/>
      <c r="I3" s="57" t="str">
        <f>[2]protokolas!I3</f>
        <v>2026 m. gegužės 13 d.</v>
      </c>
      <c r="J3" s="57"/>
      <c r="K3" s="57"/>
      <c r="L3" s="57"/>
    </row>
    <row r="4" spans="1:13" x14ac:dyDescent="0.25">
      <c r="A4" s="20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3" ht="18" x14ac:dyDescent="0.25">
      <c r="A5" s="20"/>
      <c r="B5" s="47" t="s">
        <v>5</v>
      </c>
      <c r="C5" s="47"/>
      <c r="D5" s="47"/>
      <c r="E5" s="47"/>
      <c r="F5" s="47"/>
      <c r="G5" s="47"/>
      <c r="H5" s="47"/>
      <c r="I5" s="47"/>
      <c r="J5" s="47"/>
      <c r="K5" s="47"/>
      <c r="L5" s="20"/>
      <c r="M5" s="20"/>
    </row>
    <row r="6" spans="1:13" x14ac:dyDescent="0.25">
      <c r="A6" s="20"/>
      <c r="B6" s="20"/>
      <c r="C6" s="20"/>
      <c r="D6" s="22"/>
      <c r="E6" s="22"/>
      <c r="F6" s="22"/>
      <c r="G6" s="22"/>
      <c r="H6" s="22"/>
      <c r="I6" s="22"/>
      <c r="J6" s="23"/>
      <c r="K6" s="22"/>
      <c r="L6" s="20"/>
      <c r="M6" s="20"/>
    </row>
    <row r="7" spans="1:13" ht="21.75" customHeight="1" x14ac:dyDescent="0.25">
      <c r="A7" s="52" t="s">
        <v>6</v>
      </c>
      <c r="B7" s="52" t="s">
        <v>7</v>
      </c>
      <c r="C7" s="52" t="s">
        <v>8</v>
      </c>
      <c r="D7" s="52" t="s">
        <v>9</v>
      </c>
      <c r="E7" s="52"/>
      <c r="F7" s="52" t="s">
        <v>10</v>
      </c>
      <c r="G7" s="52"/>
      <c r="H7" s="52" t="s">
        <v>11</v>
      </c>
      <c r="I7" s="52"/>
      <c r="J7" s="53" t="s">
        <v>15</v>
      </c>
      <c r="K7" s="53"/>
      <c r="L7" s="52" t="s">
        <v>13</v>
      </c>
      <c r="M7" s="61" t="s">
        <v>4</v>
      </c>
    </row>
    <row r="8" spans="1:13" ht="21.75" customHeight="1" x14ac:dyDescent="0.25">
      <c r="A8" s="52"/>
      <c r="B8" s="52"/>
      <c r="C8" s="52"/>
      <c r="D8" s="41" t="s">
        <v>14</v>
      </c>
      <c r="E8" s="41" t="s">
        <v>3</v>
      </c>
      <c r="F8" s="41" t="s">
        <v>14</v>
      </c>
      <c r="G8" s="41" t="s">
        <v>3</v>
      </c>
      <c r="H8" s="41" t="s">
        <v>14</v>
      </c>
      <c r="I8" s="41" t="s">
        <v>3</v>
      </c>
      <c r="J8" s="42" t="s">
        <v>14</v>
      </c>
      <c r="K8" s="41" t="s">
        <v>3</v>
      </c>
      <c r="L8" s="52"/>
      <c r="M8" s="62"/>
    </row>
    <row r="9" spans="1:13" x14ac:dyDescent="0.25">
      <c r="A9" s="24" t="str">
        <f>[2]protokolas!A50</f>
        <v>Druskininkai</v>
      </c>
      <c r="B9" s="24" t="str">
        <f>[2]protokolas!B50</f>
        <v>Nauris Pečiukonis</v>
      </c>
      <c r="C9" s="25" t="str">
        <f>[2]protokolas!C50</f>
        <v>2012-00-00</v>
      </c>
      <c r="D9" s="29">
        <f>[2]protokolas!D50</f>
        <v>8.32</v>
      </c>
      <c r="E9" s="24">
        <f>[2]protokolas!E50</f>
        <v>75</v>
      </c>
      <c r="F9" s="24">
        <f>[2]protokolas!F50</f>
        <v>492</v>
      </c>
      <c r="G9" s="26">
        <f>[2]protokolas!G50</f>
        <v>59</v>
      </c>
      <c r="H9" s="29">
        <f>[2]protokolas!H50</f>
        <v>69.930000000000007</v>
      </c>
      <c r="I9" s="24">
        <f>[2]protokolas!I50</f>
        <v>86</v>
      </c>
      <c r="J9" s="27">
        <f>[2]protokolas!J50</f>
        <v>1.7098379629629631E-3</v>
      </c>
      <c r="K9" s="24">
        <f>[2]protokolas!K50</f>
        <v>68</v>
      </c>
      <c r="L9" s="28">
        <f>[2]protokolas!L50</f>
        <v>288</v>
      </c>
      <c r="M9" s="39">
        <v>1</v>
      </c>
    </row>
    <row r="10" spans="1:13" x14ac:dyDescent="0.25">
      <c r="A10" s="24" t="str">
        <f>[2]protokolas!A73</f>
        <v>Šakiai</v>
      </c>
      <c r="B10" s="24" t="str">
        <f>[2]protokolas!B73</f>
        <v>Jonas Viliūšis</v>
      </c>
      <c r="C10" s="25" t="str">
        <f>[2]protokolas!C73</f>
        <v>2012-00-00</v>
      </c>
      <c r="D10" s="24">
        <f>[2]protokolas!D73</f>
        <v>8.02</v>
      </c>
      <c r="E10" s="24">
        <f>[2]protokolas!E73</f>
        <v>86</v>
      </c>
      <c r="F10" s="24">
        <f>[2]protokolas!F73</f>
        <v>520</v>
      </c>
      <c r="G10" s="26">
        <f>[2]protokolas!G73</f>
        <v>69</v>
      </c>
      <c r="H10" s="29">
        <f>[2]protokolas!H73</f>
        <v>59.64</v>
      </c>
      <c r="I10" s="24">
        <f>[2]protokolas!I73</f>
        <v>71</v>
      </c>
      <c r="J10" s="27">
        <f>[2]protokolas!J73</f>
        <v>1.7940972222222221E-3</v>
      </c>
      <c r="K10" s="24">
        <f>[2]protokolas!K73</f>
        <v>54</v>
      </c>
      <c r="L10" s="28">
        <f>[2]protokolas!L73</f>
        <v>280</v>
      </c>
      <c r="M10" s="39">
        <v>2</v>
      </c>
    </row>
    <row r="11" spans="1:13" x14ac:dyDescent="0.25">
      <c r="A11" s="24" t="str">
        <f>[2]protokolas!A12</f>
        <v>Garliava</v>
      </c>
      <c r="B11" s="24" t="str">
        <f>[2]protokolas!B12</f>
        <v>Aretas Klimaitis</v>
      </c>
      <c r="C11" s="25" t="str">
        <f>[2]protokolas!C12</f>
        <v>2012-00-00</v>
      </c>
      <c r="D11" s="24">
        <f>[2]protokolas!D12</f>
        <v>7.64</v>
      </c>
      <c r="E11" s="24">
        <f>[2]protokolas!E12</f>
        <v>101</v>
      </c>
      <c r="F11" s="24">
        <f>[2]protokolas!F12</f>
        <v>540</v>
      </c>
      <c r="G11" s="26">
        <f>[2]protokolas!G12</f>
        <v>75</v>
      </c>
      <c r="H11" s="29">
        <f>[2]protokolas!H12</f>
        <v>52.2</v>
      </c>
      <c r="I11" s="24">
        <f>[2]protokolas!I12</f>
        <v>60</v>
      </c>
      <c r="J11" s="27">
        <f>[2]protokolas!J12</f>
        <v>1.9065972222222221E-3</v>
      </c>
      <c r="K11" s="24">
        <f>[2]protokolas!K12</f>
        <v>38</v>
      </c>
      <c r="L11" s="28">
        <f>[2]protokolas!L12</f>
        <v>274</v>
      </c>
      <c r="M11" s="39">
        <v>3</v>
      </c>
    </row>
    <row r="12" spans="1:13" x14ac:dyDescent="0.25">
      <c r="A12" s="24" t="str">
        <f>[2]protokolas!A14</f>
        <v>Garliava</v>
      </c>
      <c r="B12" s="24" t="str">
        <f>[2]protokolas!B14</f>
        <v>Dovydas Talačka</v>
      </c>
      <c r="C12" s="25" t="str">
        <f>[2]protokolas!C14</f>
        <v>2012-00-00</v>
      </c>
      <c r="D12" s="24">
        <f>[2]protokolas!D14</f>
        <v>8.01</v>
      </c>
      <c r="E12" s="24">
        <f>[2]protokolas!E14</f>
        <v>86</v>
      </c>
      <c r="F12" s="24">
        <f>[2]protokolas!F14</f>
        <v>485</v>
      </c>
      <c r="G12" s="26">
        <f>[2]protokolas!G14</f>
        <v>57</v>
      </c>
      <c r="H12" s="29">
        <f>[2]protokolas!H14</f>
        <v>60.62</v>
      </c>
      <c r="I12" s="24">
        <f>[2]protokolas!I14</f>
        <v>72</v>
      </c>
      <c r="J12" s="27">
        <f>[2]protokolas!J14</f>
        <v>1.9101851851851851E-3</v>
      </c>
      <c r="K12" s="24">
        <f>[2]protokolas!K14</f>
        <v>38</v>
      </c>
      <c r="L12" s="28">
        <f>[2]protokolas!L14</f>
        <v>253</v>
      </c>
      <c r="M12" s="39">
        <v>4</v>
      </c>
    </row>
    <row r="13" spans="1:13" x14ac:dyDescent="0.25">
      <c r="A13" s="24" t="str">
        <f>[2]protokolas!A33</f>
        <v>Prienai</v>
      </c>
      <c r="B13" s="24" t="str">
        <f>[2]protokolas!B33</f>
        <v>Augustas Sipavičius</v>
      </c>
      <c r="C13" s="25">
        <f>[2]protokolas!C33</f>
        <v>40949</v>
      </c>
      <c r="D13" s="24">
        <f>[2]protokolas!D33</f>
        <v>7.83</v>
      </c>
      <c r="E13" s="24">
        <f>[2]protokolas!E33</f>
        <v>93</v>
      </c>
      <c r="F13" s="24">
        <f>[2]protokolas!F33</f>
        <v>520</v>
      </c>
      <c r="G13" s="26">
        <f>[2]protokolas!G33</f>
        <v>69</v>
      </c>
      <c r="H13" s="29">
        <f>[2]protokolas!H33</f>
        <v>47.55</v>
      </c>
      <c r="I13" s="24">
        <f>[2]protokolas!I33</f>
        <v>53</v>
      </c>
      <c r="J13" s="27">
        <f>[2]protokolas!J33</f>
        <v>1.9250000000000003E-3</v>
      </c>
      <c r="K13" s="24">
        <f>[2]protokolas!K33</f>
        <v>36</v>
      </c>
      <c r="L13" s="28">
        <f>[2]protokolas!L33</f>
        <v>251</v>
      </c>
      <c r="M13" s="39">
        <v>5</v>
      </c>
    </row>
    <row r="14" spans="1:13" x14ac:dyDescent="0.25">
      <c r="A14" s="24" t="str">
        <f>[2]protokolas!A131</f>
        <v>Kaunas</v>
      </c>
      <c r="B14" s="24" t="str">
        <f>[2]protokolas!B131</f>
        <v>Gustas Staškus</v>
      </c>
      <c r="C14" s="25" t="str">
        <f>[2]protokolas!C131</f>
        <v>2012-00-00</v>
      </c>
      <c r="D14" s="24">
        <f>[2]protokolas!D131</f>
        <v>8.19</v>
      </c>
      <c r="E14" s="24">
        <f>[2]protokolas!E131</f>
        <v>82</v>
      </c>
      <c r="F14" s="24">
        <f>[2]protokolas!F131</f>
        <v>473</v>
      </c>
      <c r="G14" s="24">
        <f>[2]protokolas!G131</f>
        <v>53</v>
      </c>
      <c r="H14" s="24">
        <f>[2]protokolas!H131</f>
        <v>59.82</v>
      </c>
      <c r="I14" s="24">
        <f>[2]protokolas!I131</f>
        <v>71</v>
      </c>
      <c r="J14" s="27">
        <f>[2]protokolas!J131</f>
        <v>1.8652777777777776E-3</v>
      </c>
      <c r="K14" s="24">
        <f>[2]protokolas!K131</f>
        <v>44</v>
      </c>
      <c r="L14" s="28">
        <f>[2]protokolas!L131</f>
        <v>250</v>
      </c>
      <c r="M14" s="39">
        <v>6</v>
      </c>
    </row>
    <row r="15" spans="1:13" x14ac:dyDescent="0.25">
      <c r="A15" s="24" t="str">
        <f>[2]protokolas!A154</f>
        <v>Tauragė</v>
      </c>
      <c r="B15" s="24" t="str">
        <f>[2]protokolas!B154</f>
        <v>Kipras Jokubauskas</v>
      </c>
      <c r="C15" s="25" t="str">
        <f>[2]protokolas!C154</f>
        <v>2012-00-00</v>
      </c>
      <c r="D15" s="24">
        <f>[2]protokolas!D154</f>
        <v>7.92</v>
      </c>
      <c r="E15" s="24">
        <f>[2]protokolas!E154</f>
        <v>89</v>
      </c>
      <c r="F15" s="24">
        <f>[2]protokolas!F154</f>
        <v>475</v>
      </c>
      <c r="G15" s="26">
        <f>[2]protokolas!G154</f>
        <v>54</v>
      </c>
      <c r="H15" s="24">
        <f>[2]protokolas!H154</f>
        <v>51.73</v>
      </c>
      <c r="I15" s="24">
        <f>[2]protokolas!I154</f>
        <v>59</v>
      </c>
      <c r="J15" s="27">
        <f>[2]protokolas!J154</f>
        <v>1.8555555555555556E-3</v>
      </c>
      <c r="K15" s="24">
        <f>[2]protokolas!K154</f>
        <v>45</v>
      </c>
      <c r="L15" s="28">
        <f>[2]protokolas!L154</f>
        <v>247</v>
      </c>
      <c r="M15" s="39">
        <v>7</v>
      </c>
    </row>
    <row r="16" spans="1:13" x14ac:dyDescent="0.25">
      <c r="A16" s="24" t="str">
        <f>[2]protokolas!A36</f>
        <v>Prienai</v>
      </c>
      <c r="B16" s="24" t="str">
        <f>[2]protokolas!B36</f>
        <v>Kajus Večerskas</v>
      </c>
      <c r="C16" s="25">
        <f>[2]protokolas!C36</f>
        <v>41044</v>
      </c>
      <c r="D16" s="24">
        <f>[2]protokolas!D36</f>
        <v>7.91</v>
      </c>
      <c r="E16" s="24">
        <f>[2]protokolas!E36</f>
        <v>89</v>
      </c>
      <c r="F16" s="24">
        <f>[2]protokolas!F36</f>
        <v>442</v>
      </c>
      <c r="G16" s="26">
        <f>[2]protokolas!G36</f>
        <v>43</v>
      </c>
      <c r="H16" s="29">
        <f>[2]protokolas!H36</f>
        <v>41.29</v>
      </c>
      <c r="I16" s="24">
        <f>[2]protokolas!I36</f>
        <v>44</v>
      </c>
      <c r="J16" s="27">
        <f>[2]protokolas!J36</f>
        <v>1.8011574074074074E-3</v>
      </c>
      <c r="K16" s="24">
        <f>[2]protokolas!K36</f>
        <v>53</v>
      </c>
      <c r="L16" s="28">
        <f>[2]protokolas!L36</f>
        <v>229</v>
      </c>
      <c r="M16" s="39">
        <v>8</v>
      </c>
    </row>
    <row r="17" spans="1:13" x14ac:dyDescent="0.25">
      <c r="A17" s="24" t="str">
        <f>[2]protokolas!A72</f>
        <v>Šakiai</v>
      </c>
      <c r="B17" s="24" t="str">
        <f>[2]protokolas!B72</f>
        <v>Kajus Zimnickas</v>
      </c>
      <c r="C17" s="25" t="str">
        <f>[2]protokolas!C72</f>
        <v>2012-00-00</v>
      </c>
      <c r="D17" s="29">
        <f>[2]protokolas!D72</f>
        <v>8.26</v>
      </c>
      <c r="E17" s="24">
        <f>[2]protokolas!E72</f>
        <v>78</v>
      </c>
      <c r="F17" s="24">
        <f>[2]protokolas!F72</f>
        <v>480</v>
      </c>
      <c r="G17" s="26">
        <f>[2]protokolas!G72</f>
        <v>55</v>
      </c>
      <c r="H17" s="29">
        <f>[2]protokolas!H72</f>
        <v>52.19</v>
      </c>
      <c r="I17" s="24">
        <f>[2]protokolas!I72</f>
        <v>60</v>
      </c>
      <c r="J17" s="27">
        <f>[2]protokolas!J72</f>
        <v>1.9274305555555555E-3</v>
      </c>
      <c r="K17" s="24">
        <f>[2]protokolas!K72</f>
        <v>36</v>
      </c>
      <c r="L17" s="28">
        <f>[2]protokolas!L72</f>
        <v>229</v>
      </c>
      <c r="M17" s="39">
        <v>8</v>
      </c>
    </row>
    <row r="18" spans="1:13" x14ac:dyDescent="0.25">
      <c r="A18" s="24" t="str">
        <f>[2]protokolas!A129</f>
        <v>Kaunas</v>
      </c>
      <c r="B18" s="24" t="str">
        <f>[2]protokolas!B129</f>
        <v>Julius Surgėla</v>
      </c>
      <c r="C18" s="25" t="str">
        <f>[2]protokolas!C129</f>
        <v>2012-00-00</v>
      </c>
      <c r="D18" s="24">
        <f>[2]protokolas!D129</f>
        <v>8.52</v>
      </c>
      <c r="E18" s="24">
        <f>[2]protokolas!E129</f>
        <v>68</v>
      </c>
      <c r="F18" s="24">
        <f>[2]protokolas!F129</f>
        <v>463</v>
      </c>
      <c r="G18" s="24">
        <f>[2]protokolas!G129</f>
        <v>50</v>
      </c>
      <c r="H18" s="24">
        <f>[2]protokolas!H129</f>
        <v>56.08</v>
      </c>
      <c r="I18" s="24">
        <f>[2]protokolas!I129</f>
        <v>66</v>
      </c>
      <c r="J18" s="27">
        <f>[2]protokolas!J129</f>
        <v>1.9027777777777778E-3</v>
      </c>
      <c r="K18" s="24">
        <f>[2]protokolas!K129</f>
        <v>39</v>
      </c>
      <c r="L18" s="28">
        <f>[2]protokolas!L129</f>
        <v>223</v>
      </c>
      <c r="M18" s="39">
        <v>10</v>
      </c>
    </row>
    <row r="19" spans="1:13" x14ac:dyDescent="0.25">
      <c r="A19" s="24" t="str">
        <f>[2]protokolas!A122</f>
        <v>Raseiniai</v>
      </c>
      <c r="B19" s="24" t="str">
        <f>[2]protokolas!B122</f>
        <v>Naidas Veryga</v>
      </c>
      <c r="C19" s="25">
        <f>[2]protokolas!C122</f>
        <v>41028</v>
      </c>
      <c r="D19" s="24">
        <f>[2]protokolas!D122</f>
        <v>7.95</v>
      </c>
      <c r="E19" s="24">
        <f>[2]protokolas!E122</f>
        <v>89</v>
      </c>
      <c r="F19" s="24">
        <f>[2]protokolas!F122</f>
        <v>503</v>
      </c>
      <c r="G19" s="26">
        <f>[2]protokolas!G122</f>
        <v>63</v>
      </c>
      <c r="H19" s="29">
        <f>[2]protokolas!H122</f>
        <v>49.45</v>
      </c>
      <c r="I19" s="24">
        <f>[2]protokolas!I122</f>
        <v>56</v>
      </c>
      <c r="J19" s="27">
        <f>[2]protokolas!J122</f>
        <v>2.2046296296296297E-3</v>
      </c>
      <c r="K19" s="24">
        <f>[2]protokolas!K122</f>
        <v>10</v>
      </c>
      <c r="L19" s="28">
        <f>[2]protokolas!L122</f>
        <v>218</v>
      </c>
      <c r="M19" s="39">
        <v>11</v>
      </c>
    </row>
    <row r="20" spans="1:13" x14ac:dyDescent="0.25">
      <c r="A20" s="24" t="str">
        <f>[2]protokolas!A144</f>
        <v>Lazdijai</v>
      </c>
      <c r="B20" s="24" t="str">
        <f>[2]protokolas!B144</f>
        <v>Aurimas Aleknavičius</v>
      </c>
      <c r="C20" s="25" t="str">
        <f>[2]protokolas!C144</f>
        <v>2012-00-00</v>
      </c>
      <c r="D20" s="24">
        <f>[2]protokolas!D144</f>
        <v>8.1199999999999992</v>
      </c>
      <c r="E20" s="24">
        <f>[2]protokolas!E144</f>
        <v>82</v>
      </c>
      <c r="F20" s="24">
        <f>[2]protokolas!F144</f>
        <v>440</v>
      </c>
      <c r="G20" s="26">
        <f>[2]protokolas!G144</f>
        <v>42</v>
      </c>
      <c r="H20" s="24">
        <f>[2]protokolas!H144</f>
        <v>64.099999999999994</v>
      </c>
      <c r="I20" s="24">
        <f>[2]protokolas!I144</f>
        <v>78</v>
      </c>
      <c r="J20" s="27">
        <f>[2]protokolas!J144</f>
        <v>2.1208333333333331E-3</v>
      </c>
      <c r="K20" s="24">
        <f>[2]protokolas!K144</f>
        <v>16</v>
      </c>
      <c r="L20" s="28">
        <f>[2]protokolas!L144</f>
        <v>218</v>
      </c>
      <c r="M20" s="39">
        <v>11</v>
      </c>
    </row>
    <row r="21" spans="1:13" x14ac:dyDescent="0.25">
      <c r="A21" s="24" t="str">
        <f>[2]protokolas!A58</f>
        <v>Marijampolė</v>
      </c>
      <c r="B21" s="24" t="str">
        <f>[2]protokolas!B58</f>
        <v>Arijus Arbatavičius</v>
      </c>
      <c r="C21" s="25" t="str">
        <f>[2]protokolas!C58</f>
        <v>2012-00-00</v>
      </c>
      <c r="D21" s="24">
        <f>[2]protokolas!D58</f>
        <v>8.06</v>
      </c>
      <c r="E21" s="24">
        <f>[2]protokolas!E58</f>
        <v>86</v>
      </c>
      <c r="F21" s="24">
        <f>[2]protokolas!F58</f>
        <v>490</v>
      </c>
      <c r="G21" s="26">
        <f>[2]protokolas!G58</f>
        <v>59</v>
      </c>
      <c r="H21" s="29">
        <f>[2]protokolas!H58</f>
        <v>24.88</v>
      </c>
      <c r="I21" s="24">
        <f>[2]protokolas!I58</f>
        <v>20</v>
      </c>
      <c r="J21" s="27">
        <f>[2]protokolas!J58</f>
        <v>1.8074074074074071E-3</v>
      </c>
      <c r="K21" s="24">
        <f>[2]protokolas!K58</f>
        <v>52</v>
      </c>
      <c r="L21" s="28">
        <f>[2]protokolas!L58</f>
        <v>217</v>
      </c>
      <c r="M21" s="39">
        <v>13</v>
      </c>
    </row>
    <row r="22" spans="1:13" x14ac:dyDescent="0.25">
      <c r="A22" s="24" t="str">
        <f>[2]protokolas!A9</f>
        <v>Garliava</v>
      </c>
      <c r="B22" s="24" t="str">
        <f>[2]protokolas!B9</f>
        <v>Mangiris Morkis</v>
      </c>
      <c r="C22" s="25" t="str">
        <f>[2]protokolas!C9</f>
        <v>2012-00-00</v>
      </c>
      <c r="D22" s="24">
        <f>[2]protokolas!D9</f>
        <v>8.19</v>
      </c>
      <c r="E22" s="24">
        <f>[2]protokolas!E9</f>
        <v>82</v>
      </c>
      <c r="F22" s="24">
        <f>[2]protokolas!F9</f>
        <v>460</v>
      </c>
      <c r="G22" s="26">
        <f>[2]protokolas!G9</f>
        <v>49</v>
      </c>
      <c r="H22" s="29">
        <f>[2]protokolas!H9</f>
        <v>32.28</v>
      </c>
      <c r="I22" s="24">
        <f>[2]protokolas!I9</f>
        <v>31</v>
      </c>
      <c r="J22" s="27">
        <f>[2]protokolas!J9</f>
        <v>1.8118055555555554E-3</v>
      </c>
      <c r="K22" s="24">
        <f>[2]protokolas!K9</f>
        <v>51</v>
      </c>
      <c r="L22" s="28">
        <f>[2]protokolas!L9</f>
        <v>213</v>
      </c>
      <c r="M22" s="39">
        <v>14</v>
      </c>
    </row>
    <row r="23" spans="1:13" x14ac:dyDescent="0.25">
      <c r="A23" s="24" t="str">
        <f>[2]protokolas!A59</f>
        <v>Marijampolė</v>
      </c>
      <c r="B23" s="24" t="str">
        <f>[2]protokolas!B59</f>
        <v>Kajus Ledzinskas</v>
      </c>
      <c r="C23" s="25" t="str">
        <f>[2]protokolas!C59</f>
        <v>2012-00-00</v>
      </c>
      <c r="D23" s="24">
        <f>[2]protokolas!D59</f>
        <v>8.09</v>
      </c>
      <c r="E23" s="24">
        <f>[2]protokolas!E59</f>
        <v>86</v>
      </c>
      <c r="F23" s="24">
        <f>[2]protokolas!F59</f>
        <v>470</v>
      </c>
      <c r="G23" s="26">
        <f>[2]protokolas!G59</f>
        <v>52</v>
      </c>
      <c r="H23" s="29">
        <f>[2]protokolas!H59</f>
        <v>44.12</v>
      </c>
      <c r="I23" s="24">
        <f>[2]protokolas!I59</f>
        <v>49</v>
      </c>
      <c r="J23" s="27">
        <f>[2]protokolas!J59</f>
        <v>2.0221064814814815E-3</v>
      </c>
      <c r="K23" s="24">
        <f>[2]protokolas!K59</f>
        <v>26</v>
      </c>
      <c r="L23" s="28">
        <f>[2]protokolas!L59</f>
        <v>213</v>
      </c>
      <c r="M23" s="39">
        <v>14</v>
      </c>
    </row>
    <row r="24" spans="1:13" x14ac:dyDescent="0.25">
      <c r="A24" s="24" t="str">
        <f>[2]protokolas!A10</f>
        <v>Garliava</v>
      </c>
      <c r="B24" s="24" t="str">
        <f>[2]protokolas!B10</f>
        <v>Lukas Poškus</v>
      </c>
      <c r="C24" s="25" t="str">
        <f>[2]protokolas!C10</f>
        <v>2013-00-00</v>
      </c>
      <c r="D24" s="29">
        <f>[2]protokolas!D10</f>
        <v>8.91</v>
      </c>
      <c r="E24" s="24">
        <f>[2]protokolas!E10</f>
        <v>55</v>
      </c>
      <c r="F24" s="24">
        <f>[2]protokolas!F10</f>
        <v>405</v>
      </c>
      <c r="G24" s="26">
        <f>[2]protokolas!G10</f>
        <v>30</v>
      </c>
      <c r="H24" s="29">
        <f>[2]protokolas!H10</f>
        <v>58</v>
      </c>
      <c r="I24" s="24">
        <f>[2]protokolas!I10</f>
        <v>69</v>
      </c>
      <c r="J24" s="27">
        <f>[2]protokolas!J10</f>
        <v>1.773148148148148E-3</v>
      </c>
      <c r="K24" s="24">
        <f>[2]protokolas!K10</f>
        <v>58</v>
      </c>
      <c r="L24" s="28">
        <f>[2]protokolas!L10</f>
        <v>212</v>
      </c>
      <c r="M24" s="39">
        <v>16</v>
      </c>
    </row>
    <row r="25" spans="1:13" x14ac:dyDescent="0.25">
      <c r="A25" s="24" t="str">
        <f>[2]protokolas!A45</f>
        <v>Druskininkai</v>
      </c>
      <c r="B25" s="24" t="str">
        <f>[2]protokolas!B45</f>
        <v>Tristanas Pečiukonis</v>
      </c>
      <c r="C25" s="25" t="str">
        <f>[2]protokolas!C45</f>
        <v>2012-00-00</v>
      </c>
      <c r="D25" s="24">
        <f>[2]protokolas!D45</f>
        <v>8.6199999999999992</v>
      </c>
      <c r="E25" s="24">
        <f>[2]protokolas!E45</f>
        <v>65</v>
      </c>
      <c r="F25" s="24">
        <f>[2]protokolas!F45</f>
        <v>433</v>
      </c>
      <c r="G25" s="26">
        <f>[2]protokolas!G45</f>
        <v>40</v>
      </c>
      <c r="H25" s="29">
        <f>[2]protokolas!H45</f>
        <v>56.33</v>
      </c>
      <c r="I25" s="24">
        <f>[2]protokolas!I45</f>
        <v>66</v>
      </c>
      <c r="J25" s="27">
        <f>[2]protokolas!J45</f>
        <v>1.9105324074074074E-3</v>
      </c>
      <c r="K25" s="24">
        <f>[2]protokolas!K45</f>
        <v>38</v>
      </c>
      <c r="L25" s="28">
        <f>[2]protokolas!L45</f>
        <v>209</v>
      </c>
      <c r="M25" s="39">
        <v>17</v>
      </c>
    </row>
    <row r="26" spans="1:13" x14ac:dyDescent="0.25">
      <c r="A26" s="24" t="str">
        <f>[2]protokolas!A74</f>
        <v>Šakiai</v>
      </c>
      <c r="B26" s="24" t="str">
        <f>[2]protokolas!B74</f>
        <v>Gustas Snieganas</v>
      </c>
      <c r="C26" s="25" t="str">
        <f>[2]protokolas!C74</f>
        <v>2013-00-00</v>
      </c>
      <c r="D26" s="24">
        <f>[2]protokolas!D74</f>
        <v>8.3699999999999992</v>
      </c>
      <c r="E26" s="24">
        <f>[2]protokolas!E74</f>
        <v>75</v>
      </c>
      <c r="F26" s="24">
        <f>[2]protokolas!F74</f>
        <v>450</v>
      </c>
      <c r="G26" s="26">
        <f>[2]protokolas!G74</f>
        <v>45</v>
      </c>
      <c r="H26" s="29">
        <f>[2]protokolas!H74</f>
        <v>46.92</v>
      </c>
      <c r="I26" s="24">
        <f>[2]protokolas!I74</f>
        <v>51</v>
      </c>
      <c r="J26" s="27">
        <f>[2]protokolas!J74</f>
        <v>1.9114583333333334E-3</v>
      </c>
      <c r="K26" s="24">
        <f>[2]protokolas!K74</f>
        <v>38</v>
      </c>
      <c r="L26" s="28">
        <f>[2]protokolas!L74</f>
        <v>209</v>
      </c>
      <c r="M26" s="39">
        <v>17</v>
      </c>
    </row>
    <row r="27" spans="1:13" x14ac:dyDescent="0.25">
      <c r="A27" s="24" t="str">
        <f>[2]protokolas!A84</f>
        <v>Gražiškiai</v>
      </c>
      <c r="B27" s="24" t="str">
        <f>[2]protokolas!B84</f>
        <v>Matas Čiukauskas</v>
      </c>
      <c r="C27" s="25" t="str">
        <f>[2]protokolas!C84</f>
        <v>2012-00-00</v>
      </c>
      <c r="D27" s="24">
        <f>[2]protokolas!D84</f>
        <v>7.98</v>
      </c>
      <c r="E27" s="24">
        <f>[2]protokolas!E84</f>
        <v>89</v>
      </c>
      <c r="F27" s="24">
        <f>[2]protokolas!F84</f>
        <v>477</v>
      </c>
      <c r="G27" s="26">
        <f>[2]protokolas!G84</f>
        <v>54</v>
      </c>
      <c r="H27" s="29">
        <f>[2]protokolas!H84</f>
        <v>56.91</v>
      </c>
      <c r="I27" s="24">
        <f>[2]protokolas!I84</f>
        <v>66</v>
      </c>
      <c r="J27" s="27" t="str">
        <f>[2]protokolas!J84</f>
        <v>n</v>
      </c>
      <c r="K27" s="24">
        <f>[2]protokolas!K84</f>
        <v>0</v>
      </c>
      <c r="L27" s="28">
        <f>[2]protokolas!L84</f>
        <v>209</v>
      </c>
      <c r="M27" s="39">
        <v>17</v>
      </c>
    </row>
    <row r="28" spans="1:13" x14ac:dyDescent="0.25">
      <c r="A28" s="24" t="str">
        <f>[2]protokolas!A142</f>
        <v>Lazdijai</v>
      </c>
      <c r="B28" s="24" t="str">
        <f>[2]protokolas!B142</f>
        <v>Majus Goberis</v>
      </c>
      <c r="C28" s="25" t="str">
        <f>[2]protokolas!C142</f>
        <v>2012-00-00</v>
      </c>
      <c r="D28" s="24">
        <f>[2]protokolas!D142</f>
        <v>8.48</v>
      </c>
      <c r="E28" s="24">
        <f>[2]protokolas!E142</f>
        <v>71</v>
      </c>
      <c r="F28" s="24">
        <f>[2]protokolas!F142</f>
        <v>435</v>
      </c>
      <c r="G28" s="26">
        <f>[2]protokolas!G142</f>
        <v>40</v>
      </c>
      <c r="H28" s="24">
        <f>[2]protokolas!H142</f>
        <v>60.3</v>
      </c>
      <c r="I28" s="24">
        <f>[2]protokolas!I142</f>
        <v>72</v>
      </c>
      <c r="J28" s="27">
        <f>[2]protokolas!J142</f>
        <v>2.0655092592592596E-3</v>
      </c>
      <c r="K28" s="24">
        <f>[2]protokolas!K142</f>
        <v>21</v>
      </c>
      <c r="L28" s="28">
        <f>[2]protokolas!L142</f>
        <v>204</v>
      </c>
      <c r="M28" s="39">
        <v>20</v>
      </c>
    </row>
    <row r="29" spans="1:13" x14ac:dyDescent="0.25">
      <c r="A29" s="24" t="str">
        <f>[2]protokolas!A132</f>
        <v>Kaunas</v>
      </c>
      <c r="B29" s="24" t="str">
        <f>[2]protokolas!B132</f>
        <v>Adomas Gervė</v>
      </c>
      <c r="C29" s="25" t="str">
        <f>[2]protokolas!C132</f>
        <v>2013-00-00</v>
      </c>
      <c r="D29" s="24">
        <f>[2]protokolas!D132</f>
        <v>8.5299999999999994</v>
      </c>
      <c r="E29" s="24">
        <f>[2]protokolas!E132</f>
        <v>68</v>
      </c>
      <c r="F29" s="24">
        <f>[2]protokolas!F132</f>
        <v>448</v>
      </c>
      <c r="G29" s="24">
        <f>[2]protokolas!G132</f>
        <v>45</v>
      </c>
      <c r="H29" s="24">
        <f>[2]protokolas!H132</f>
        <v>38.08</v>
      </c>
      <c r="I29" s="24">
        <f>[2]protokolas!I132</f>
        <v>40</v>
      </c>
      <c r="J29" s="27">
        <f>[2]protokolas!J132</f>
        <v>1.8188657407407407E-3</v>
      </c>
      <c r="K29" s="24">
        <f>[2]protokolas!K132</f>
        <v>50</v>
      </c>
      <c r="L29" s="28">
        <f>[2]protokolas!L132</f>
        <v>203</v>
      </c>
      <c r="M29" s="39">
        <v>21</v>
      </c>
    </row>
    <row r="30" spans="1:13" x14ac:dyDescent="0.25">
      <c r="A30" s="24" t="str">
        <f>[2]protokolas!A85</f>
        <v>Gražiškiai</v>
      </c>
      <c r="B30" s="24" t="str">
        <f>[2]protokolas!B85</f>
        <v>Tautvydas Puzeris</v>
      </c>
      <c r="C30" s="25" t="str">
        <f>[2]protokolas!C85</f>
        <v>2012-00-00</v>
      </c>
      <c r="D30" s="24">
        <f>[2]protokolas!D85</f>
        <v>8.5500000000000007</v>
      </c>
      <c r="E30" s="24">
        <f>[2]protokolas!E85</f>
        <v>68</v>
      </c>
      <c r="F30" s="24">
        <f>[2]protokolas!F85</f>
        <v>458</v>
      </c>
      <c r="G30" s="26">
        <f>[2]protokolas!G85</f>
        <v>48</v>
      </c>
      <c r="H30" s="29">
        <f>[2]protokolas!H85</f>
        <v>48.87</v>
      </c>
      <c r="I30" s="24">
        <f>[2]protokolas!I85</f>
        <v>54</v>
      </c>
      <c r="J30" s="27">
        <f>[2]protokolas!J85</f>
        <v>1.961689814814815E-3</v>
      </c>
      <c r="K30" s="24">
        <f>[2]protokolas!K85</f>
        <v>32</v>
      </c>
      <c r="L30" s="28">
        <f>[2]protokolas!L85</f>
        <v>202</v>
      </c>
      <c r="M30" s="39">
        <v>22</v>
      </c>
    </row>
    <row r="31" spans="1:13" x14ac:dyDescent="0.25">
      <c r="A31" s="24" t="str">
        <f>[2]protokolas!A153</f>
        <v>Tauragė</v>
      </c>
      <c r="B31" s="24" t="str">
        <f>[2]protokolas!B153</f>
        <v>Eivis Kudrevičius</v>
      </c>
      <c r="C31" s="25" t="str">
        <f>[2]protokolas!C153</f>
        <v>2012-00-00</v>
      </c>
      <c r="D31" s="24">
        <f>[2]protokolas!D153</f>
        <v>8.52</v>
      </c>
      <c r="E31" s="24">
        <f>[2]protokolas!E153</f>
        <v>68</v>
      </c>
      <c r="F31" s="24">
        <f>[2]protokolas!F153</f>
        <v>428</v>
      </c>
      <c r="G31" s="26">
        <f>[2]protokolas!G153</f>
        <v>38</v>
      </c>
      <c r="H31" s="24">
        <f>[2]protokolas!H153</f>
        <v>42.18</v>
      </c>
      <c r="I31" s="24">
        <f>[2]protokolas!I153</f>
        <v>46</v>
      </c>
      <c r="J31" s="27">
        <f>[2]protokolas!J153</f>
        <v>1.8245370370370371E-3</v>
      </c>
      <c r="K31" s="24">
        <f>[2]protokolas!K153</f>
        <v>50</v>
      </c>
      <c r="L31" s="28">
        <f>[2]protokolas!L153</f>
        <v>202</v>
      </c>
      <c r="M31" s="39">
        <v>22</v>
      </c>
    </row>
    <row r="32" spans="1:13" x14ac:dyDescent="0.25">
      <c r="A32" s="24" t="str">
        <f>[2]protokolas!A105</f>
        <v>Jurbarkas</v>
      </c>
      <c r="B32" s="24" t="str">
        <f>[2]protokolas!B105</f>
        <v>Majus Gutauskas</v>
      </c>
      <c r="C32" s="25" t="str">
        <f>[2]protokolas!C105</f>
        <v>2012-00-00</v>
      </c>
      <c r="D32" s="24">
        <f>[2]protokolas!D105</f>
        <v>8.01</v>
      </c>
      <c r="E32" s="24">
        <f>[2]protokolas!E105</f>
        <v>86</v>
      </c>
      <c r="F32" s="24">
        <f>[2]protokolas!F105</f>
        <v>428</v>
      </c>
      <c r="G32" s="26">
        <f>[2]protokolas!G105</f>
        <v>38</v>
      </c>
      <c r="H32" s="29">
        <f>[2]protokolas!H105</f>
        <v>45.59</v>
      </c>
      <c r="I32" s="24">
        <f>[2]protokolas!I105</f>
        <v>50</v>
      </c>
      <c r="J32" s="27">
        <f>[2]protokolas!J105</f>
        <v>2.0096064814814816E-3</v>
      </c>
      <c r="K32" s="24">
        <f>[2]protokolas!K105</f>
        <v>27</v>
      </c>
      <c r="L32" s="28">
        <f>[2]protokolas!L105</f>
        <v>201</v>
      </c>
      <c r="M32" s="39">
        <v>24</v>
      </c>
    </row>
    <row r="33" spans="1:13" x14ac:dyDescent="0.25">
      <c r="A33" s="24" t="str">
        <f>[2]protokolas!A95</f>
        <v>Pagėgiai</v>
      </c>
      <c r="B33" s="24" t="str">
        <f>[2]protokolas!B95</f>
        <v>Mantas Vaisėta</v>
      </c>
      <c r="C33" s="25">
        <f>[2]protokolas!C95</f>
        <v>41012</v>
      </c>
      <c r="D33" s="24">
        <f>[2]protokolas!D95</f>
        <v>8.33</v>
      </c>
      <c r="E33" s="24">
        <f>[2]protokolas!E95</f>
        <v>75</v>
      </c>
      <c r="F33" s="24">
        <f>[2]protokolas!F95</f>
        <v>462</v>
      </c>
      <c r="G33" s="26">
        <f>[2]protokolas!G95</f>
        <v>49</v>
      </c>
      <c r="H33" s="29">
        <f>[2]protokolas!H95</f>
        <v>37.299999999999997</v>
      </c>
      <c r="I33" s="24">
        <f>[2]protokolas!I95</f>
        <v>38</v>
      </c>
      <c r="J33" s="27">
        <f>[2]protokolas!J95</f>
        <v>1.9149305555555558E-3</v>
      </c>
      <c r="K33" s="24">
        <f>[2]protokolas!K95</f>
        <v>38</v>
      </c>
      <c r="L33" s="28">
        <f>[2]protokolas!L95</f>
        <v>200</v>
      </c>
      <c r="M33" s="39">
        <v>25</v>
      </c>
    </row>
    <row r="34" spans="1:13" x14ac:dyDescent="0.25">
      <c r="A34" s="24" t="str">
        <f>[2]protokolas!A71</f>
        <v>Šakiai</v>
      </c>
      <c r="B34" s="24" t="str">
        <f>[2]protokolas!B71</f>
        <v>Justas Rakauskas</v>
      </c>
      <c r="C34" s="25" t="str">
        <f>[2]protokolas!C71</f>
        <v>2014-00-00</v>
      </c>
      <c r="D34" s="29">
        <f>[2]protokolas!D71</f>
        <v>8.51</v>
      </c>
      <c r="E34" s="24">
        <f>[2]protokolas!E71</f>
        <v>68</v>
      </c>
      <c r="F34" s="24">
        <f>[2]protokolas!F71</f>
        <v>452</v>
      </c>
      <c r="G34" s="26">
        <f>[2]protokolas!G71</f>
        <v>46</v>
      </c>
      <c r="H34" s="29">
        <f>[2]protokolas!H71</f>
        <v>46.2</v>
      </c>
      <c r="I34" s="24">
        <f>[2]protokolas!I71</f>
        <v>51</v>
      </c>
      <c r="J34" s="27">
        <f>[2]protokolas!J71</f>
        <v>1.9512731481481484E-3</v>
      </c>
      <c r="K34" s="24">
        <f>[2]protokolas!K71</f>
        <v>33</v>
      </c>
      <c r="L34" s="28">
        <f>[2]protokolas!L71</f>
        <v>198</v>
      </c>
      <c r="M34" s="39">
        <v>26</v>
      </c>
    </row>
    <row r="35" spans="1:13" x14ac:dyDescent="0.25">
      <c r="A35" s="24" t="str">
        <f>[2]protokolas!A11</f>
        <v>Garliava</v>
      </c>
      <c r="B35" s="24" t="str">
        <f>[2]protokolas!B11</f>
        <v>Tajus Civilka</v>
      </c>
      <c r="C35" s="25" t="str">
        <f>[2]protokolas!C11</f>
        <v>2012-00-00</v>
      </c>
      <c r="D35" s="29">
        <f>[2]protokolas!D11</f>
        <v>8.2100000000000009</v>
      </c>
      <c r="E35" s="24">
        <f>[2]protokolas!E11</f>
        <v>78</v>
      </c>
      <c r="F35" s="24">
        <f>[2]protokolas!F11</f>
        <v>397</v>
      </c>
      <c r="G35" s="26">
        <f>[2]protokolas!G11</f>
        <v>28</v>
      </c>
      <c r="H35" s="29">
        <f>[2]protokolas!H11</f>
        <v>41.47</v>
      </c>
      <c r="I35" s="24">
        <f>[2]protokolas!I11</f>
        <v>44</v>
      </c>
      <c r="J35" s="27">
        <f>[2]protokolas!J11</f>
        <v>1.8460648148148149E-3</v>
      </c>
      <c r="K35" s="24">
        <f>[2]protokolas!K11</f>
        <v>46</v>
      </c>
      <c r="L35" s="28">
        <f>[2]protokolas!L11</f>
        <v>196</v>
      </c>
      <c r="M35" s="39">
        <v>27</v>
      </c>
    </row>
    <row r="36" spans="1:13" x14ac:dyDescent="0.25">
      <c r="A36" s="24" t="str">
        <f>[2]protokolas!A130</f>
        <v>Kaunas</v>
      </c>
      <c r="B36" s="24" t="str">
        <f>[2]protokolas!B130</f>
        <v>Tomas Gasparavičius</v>
      </c>
      <c r="C36" s="25" t="str">
        <f>[2]protokolas!C130</f>
        <v>2012-00-00</v>
      </c>
      <c r="D36" s="24">
        <f>[2]protokolas!D130</f>
        <v>8.61</v>
      </c>
      <c r="E36" s="24">
        <f>[2]protokolas!E130</f>
        <v>65</v>
      </c>
      <c r="F36" s="24">
        <f>[2]protokolas!F130</f>
        <v>450</v>
      </c>
      <c r="G36" s="24">
        <f>[2]protokolas!G130</f>
        <v>45</v>
      </c>
      <c r="H36" s="24">
        <f>[2]protokolas!H130</f>
        <v>45.14</v>
      </c>
      <c r="I36" s="24">
        <f>[2]protokolas!I130</f>
        <v>50</v>
      </c>
      <c r="J36" s="27">
        <f>[2]protokolas!J130</f>
        <v>1.928703703703704E-3</v>
      </c>
      <c r="K36" s="24">
        <f>[2]protokolas!K130</f>
        <v>36</v>
      </c>
      <c r="L36" s="28">
        <f>[2]protokolas!L130</f>
        <v>196</v>
      </c>
      <c r="M36" s="39">
        <v>27</v>
      </c>
    </row>
    <row r="37" spans="1:13" x14ac:dyDescent="0.25">
      <c r="A37" s="24" t="str">
        <f>[2]protokolas!A57</f>
        <v>Marijampolė</v>
      </c>
      <c r="B37" s="24" t="str">
        <f>[2]protokolas!B57</f>
        <v>Dinas Bujauskas</v>
      </c>
      <c r="C37" s="25" t="str">
        <f>[2]protokolas!C57</f>
        <v>2012-00-00</v>
      </c>
      <c r="D37" s="24">
        <f>[2]protokolas!D57</f>
        <v>8.82</v>
      </c>
      <c r="E37" s="24">
        <f>[2]protokolas!E57</f>
        <v>58</v>
      </c>
      <c r="F37" s="24">
        <f>[2]protokolas!F57</f>
        <v>410</v>
      </c>
      <c r="G37" s="26">
        <f>[2]protokolas!G57</f>
        <v>32</v>
      </c>
      <c r="H37" s="29">
        <f>[2]protokolas!H57</f>
        <v>39.14</v>
      </c>
      <c r="I37" s="24">
        <f>[2]protokolas!I57</f>
        <v>41</v>
      </c>
      <c r="J37" s="27">
        <f>[2]protokolas!J57</f>
        <v>1.7342592592592592E-3</v>
      </c>
      <c r="K37" s="24">
        <f>[2]protokolas!K57</f>
        <v>64</v>
      </c>
      <c r="L37" s="28">
        <f>[2]protokolas!L57</f>
        <v>195</v>
      </c>
      <c r="M37" s="39">
        <v>29</v>
      </c>
    </row>
    <row r="38" spans="1:13" x14ac:dyDescent="0.25">
      <c r="A38" s="24" t="str">
        <f>[2]protokolas!A119</f>
        <v>Raseiniai</v>
      </c>
      <c r="B38" s="24" t="str">
        <f>[2]protokolas!B119</f>
        <v>Leonas Kinderis</v>
      </c>
      <c r="C38" s="25">
        <f>[2]protokolas!C119</f>
        <v>41045</v>
      </c>
      <c r="D38" s="29">
        <f>[2]protokolas!D119</f>
        <v>8.6</v>
      </c>
      <c r="E38" s="24">
        <f>[2]protokolas!E119</f>
        <v>65</v>
      </c>
      <c r="F38" s="24">
        <f>[2]protokolas!F119</f>
        <v>465</v>
      </c>
      <c r="G38" s="26">
        <f>[2]protokolas!G119</f>
        <v>50</v>
      </c>
      <c r="H38" s="29">
        <f>[2]protokolas!H119</f>
        <v>47.25</v>
      </c>
      <c r="I38" s="24">
        <f>[2]protokolas!I119</f>
        <v>53</v>
      </c>
      <c r="J38" s="27">
        <f>[2]protokolas!J119</f>
        <v>2.0289351851851853E-3</v>
      </c>
      <c r="K38" s="24">
        <f>[2]protokolas!K119</f>
        <v>25</v>
      </c>
      <c r="L38" s="28">
        <f>[2]protokolas!L119</f>
        <v>193</v>
      </c>
      <c r="M38" s="39">
        <v>30</v>
      </c>
    </row>
    <row r="39" spans="1:13" x14ac:dyDescent="0.25">
      <c r="A39" s="24" t="str">
        <f>[2]protokolas!A26</f>
        <v>Alytus</v>
      </c>
      <c r="B39" s="24" t="str">
        <f>[2]protokolas!B26</f>
        <v>Benediktas Kvainauskas</v>
      </c>
      <c r="C39" s="25">
        <f>[2]protokolas!C26</f>
        <v>40911</v>
      </c>
      <c r="D39" s="29">
        <f>[2]protokolas!D26</f>
        <v>8.4499999999999993</v>
      </c>
      <c r="E39" s="24">
        <f>[2]protokolas!E26</f>
        <v>71</v>
      </c>
      <c r="F39" s="24">
        <f>[2]protokolas!F26</f>
        <v>463</v>
      </c>
      <c r="G39" s="26">
        <f>[2]protokolas!G26</f>
        <v>50</v>
      </c>
      <c r="H39" s="29">
        <f>[2]protokolas!H26</f>
        <v>46.37</v>
      </c>
      <c r="I39" s="24">
        <f>[2]protokolas!I26</f>
        <v>51</v>
      </c>
      <c r="J39" s="27">
        <f>[2]protokolas!J26</f>
        <v>2.0660879629629627E-3</v>
      </c>
      <c r="K39" s="24">
        <f>[2]protokolas!K26</f>
        <v>20</v>
      </c>
      <c r="L39" s="28">
        <f>[2]protokolas!L26</f>
        <v>192</v>
      </c>
      <c r="M39" s="39">
        <v>31</v>
      </c>
    </row>
    <row r="40" spans="1:13" x14ac:dyDescent="0.25">
      <c r="A40" s="24" t="str">
        <f>[2]protokolas!A62</f>
        <v>Marijampolė</v>
      </c>
      <c r="B40" s="24" t="str">
        <f>[2]protokolas!B62</f>
        <v>Justas Geležius</v>
      </c>
      <c r="C40" s="25" t="str">
        <f>[2]protokolas!C62</f>
        <v>2012-00-00</v>
      </c>
      <c r="D40" s="29">
        <f>[2]protokolas!D62</f>
        <v>8.5299999999999994</v>
      </c>
      <c r="E40" s="24">
        <f>[2]protokolas!E62</f>
        <v>68</v>
      </c>
      <c r="F40" s="24">
        <f>[2]protokolas!F62</f>
        <v>466</v>
      </c>
      <c r="G40" s="26">
        <f>[2]protokolas!G62</f>
        <v>51</v>
      </c>
      <c r="H40" s="29">
        <f>[2]protokolas!H62</f>
        <v>43.18</v>
      </c>
      <c r="I40" s="24">
        <f>[2]protokolas!I62</f>
        <v>47</v>
      </c>
      <c r="J40" s="27">
        <f>[2]protokolas!J62</f>
        <v>2.0320601851851849E-3</v>
      </c>
      <c r="K40" s="24">
        <f>[2]protokolas!K62</f>
        <v>24</v>
      </c>
      <c r="L40" s="28">
        <f>[2]protokolas!L62</f>
        <v>190</v>
      </c>
      <c r="M40" s="39">
        <v>32</v>
      </c>
    </row>
    <row r="41" spans="1:13" x14ac:dyDescent="0.25">
      <c r="A41" s="24" t="str">
        <f>[2]protokolas!A141</f>
        <v>Lazdijai</v>
      </c>
      <c r="B41" s="24" t="str">
        <f>[2]protokolas!B141</f>
        <v>Valentinas Balevičius</v>
      </c>
      <c r="C41" s="25" t="str">
        <f>[2]protokolas!C141</f>
        <v>2012-00-00</v>
      </c>
      <c r="D41" s="24">
        <f>[2]protokolas!D141</f>
        <v>8.77</v>
      </c>
      <c r="E41" s="24">
        <f>[2]protokolas!E141</f>
        <v>61</v>
      </c>
      <c r="F41" s="24">
        <f>[2]protokolas!F141</f>
        <v>433</v>
      </c>
      <c r="G41" s="26">
        <f>[2]protokolas!G141</f>
        <v>40</v>
      </c>
      <c r="H41" s="24">
        <f>[2]protokolas!H141</f>
        <v>56.21</v>
      </c>
      <c r="I41" s="24">
        <f>[2]protokolas!I141</f>
        <v>66</v>
      </c>
      <c r="J41" s="27">
        <f>[2]protokolas!J141</f>
        <v>2.1124999999999998E-3</v>
      </c>
      <c r="K41" s="24">
        <f>[2]protokolas!K141</f>
        <v>16</v>
      </c>
      <c r="L41" s="28">
        <f>[2]protokolas!L141</f>
        <v>183</v>
      </c>
      <c r="M41" s="39">
        <v>33</v>
      </c>
    </row>
    <row r="42" spans="1:13" x14ac:dyDescent="0.25">
      <c r="A42" s="24" t="str">
        <f>[2]protokolas!A70</f>
        <v>Šakiai</v>
      </c>
      <c r="B42" s="24" t="str">
        <f>[2]protokolas!B70</f>
        <v>Aretas Mikutaitis</v>
      </c>
      <c r="C42" s="25" t="str">
        <f>[2]protokolas!C70</f>
        <v>2013-00-00</v>
      </c>
      <c r="D42" s="24">
        <f>[2]protokolas!D70</f>
        <v>8.41</v>
      </c>
      <c r="E42" s="24">
        <f>[2]protokolas!E70</f>
        <v>71</v>
      </c>
      <c r="F42" s="24">
        <f>[2]protokolas!F70</f>
        <v>420</v>
      </c>
      <c r="G42" s="26">
        <f>[2]protokolas!G70</f>
        <v>35</v>
      </c>
      <c r="H42" s="29">
        <f>[2]protokolas!H70</f>
        <v>35.99</v>
      </c>
      <c r="I42" s="24">
        <f>[2]protokolas!I70</f>
        <v>35</v>
      </c>
      <c r="J42" s="27">
        <f>[2]protokolas!J70</f>
        <v>1.9221064814814815E-3</v>
      </c>
      <c r="K42" s="24">
        <f>[2]protokolas!K70</f>
        <v>36</v>
      </c>
      <c r="L42" s="28">
        <f>[2]protokolas!L70</f>
        <v>177</v>
      </c>
      <c r="M42" s="39">
        <v>34</v>
      </c>
    </row>
    <row r="43" spans="1:13" x14ac:dyDescent="0.25">
      <c r="A43" s="24" t="str">
        <f>[2]protokolas!A21</f>
        <v>Alytus</v>
      </c>
      <c r="B43" s="24" t="str">
        <f>[2]protokolas!B21</f>
        <v>Nojus Aponas</v>
      </c>
      <c r="C43" s="25">
        <f>[2]protokolas!C21</f>
        <v>41061</v>
      </c>
      <c r="D43" s="24">
        <f>[2]protokolas!D21</f>
        <v>8.23</v>
      </c>
      <c r="E43" s="24">
        <f>[2]protokolas!E21</f>
        <v>78</v>
      </c>
      <c r="F43" s="24">
        <f>[2]protokolas!F21</f>
        <v>425</v>
      </c>
      <c r="G43" s="26">
        <f>[2]protokolas!G21</f>
        <v>37</v>
      </c>
      <c r="H43" s="29">
        <f>[2]protokolas!H21</f>
        <v>42.39</v>
      </c>
      <c r="I43" s="24">
        <f>[2]protokolas!I21</f>
        <v>46</v>
      </c>
      <c r="J43" s="27">
        <f>[2]protokolas!J21</f>
        <v>2.1277777777777779E-3</v>
      </c>
      <c r="K43" s="24">
        <f>[2]protokolas!K21</f>
        <v>15</v>
      </c>
      <c r="L43" s="28">
        <f>[2]protokolas!L21</f>
        <v>176</v>
      </c>
      <c r="M43" s="39">
        <v>35</v>
      </c>
    </row>
    <row r="44" spans="1:13" x14ac:dyDescent="0.25">
      <c r="A44" s="24" t="str">
        <f>[2]protokolas!A106</f>
        <v>Jurbarkas</v>
      </c>
      <c r="B44" s="24" t="str">
        <f>[2]protokolas!B106</f>
        <v>Nojus Bilevičius</v>
      </c>
      <c r="C44" s="25" t="str">
        <f>[2]protokolas!C106</f>
        <v>2012-00-00</v>
      </c>
      <c r="D44" s="24">
        <f>[2]protokolas!D106</f>
        <v>8.36</v>
      </c>
      <c r="E44" s="24">
        <f>[2]protokolas!E106</f>
        <v>75</v>
      </c>
      <c r="F44" s="24">
        <f>[2]protokolas!F106</f>
        <v>410</v>
      </c>
      <c r="G44" s="26">
        <f>[2]protokolas!G106</f>
        <v>32</v>
      </c>
      <c r="H44" s="29">
        <f>[2]protokolas!H106</f>
        <v>43.79</v>
      </c>
      <c r="I44" s="24">
        <f>[2]protokolas!I106</f>
        <v>47</v>
      </c>
      <c r="J44" s="27">
        <f>[2]protokolas!J106</f>
        <v>2.0918981481481479E-3</v>
      </c>
      <c r="K44" s="24">
        <f>[2]protokolas!K106</f>
        <v>18</v>
      </c>
      <c r="L44" s="28">
        <f>[2]protokolas!L106</f>
        <v>172</v>
      </c>
      <c r="M44" s="39">
        <v>36</v>
      </c>
    </row>
    <row r="45" spans="1:13" x14ac:dyDescent="0.25">
      <c r="A45" s="24" t="str">
        <f>[2]protokolas!A25</f>
        <v>Alytus</v>
      </c>
      <c r="B45" s="24" t="str">
        <f>[2]protokolas!B25</f>
        <v>Tauras Atmanavičius</v>
      </c>
      <c r="C45" s="25">
        <f>[2]protokolas!C25</f>
        <v>41363</v>
      </c>
      <c r="D45" s="24">
        <f>[2]protokolas!D25</f>
        <v>8.57</v>
      </c>
      <c r="E45" s="24">
        <f>[2]protokolas!E25</f>
        <v>68</v>
      </c>
      <c r="F45" s="24">
        <f>[2]protokolas!F25</f>
        <v>440</v>
      </c>
      <c r="G45" s="26">
        <f>[2]protokolas!G25</f>
        <v>42</v>
      </c>
      <c r="H45" s="29">
        <f>[2]protokolas!H25</f>
        <v>38.71</v>
      </c>
      <c r="I45" s="24">
        <f>[2]protokolas!I25</f>
        <v>40</v>
      </c>
      <c r="J45" s="27">
        <f>[2]protokolas!J25</f>
        <v>2.0899305555555554E-3</v>
      </c>
      <c r="K45" s="24">
        <f>[2]protokolas!K25</f>
        <v>18</v>
      </c>
      <c r="L45" s="28">
        <f>[2]protokolas!L25</f>
        <v>168</v>
      </c>
      <c r="M45" s="39">
        <v>37</v>
      </c>
    </row>
    <row r="46" spans="1:13" x14ac:dyDescent="0.25">
      <c r="A46" s="24" t="str">
        <f>[2]protokolas!A47</f>
        <v>Druskininkai</v>
      </c>
      <c r="B46" s="24" t="str">
        <f>[2]protokolas!B47</f>
        <v>Dominykas Skliutas</v>
      </c>
      <c r="C46" s="25" t="str">
        <f>[2]protokolas!C47</f>
        <v>2012-00-00</v>
      </c>
      <c r="D46" s="29">
        <f>[2]protokolas!D47</f>
        <v>8.91</v>
      </c>
      <c r="E46" s="24">
        <f>[2]protokolas!E47</f>
        <v>55</v>
      </c>
      <c r="F46" s="24">
        <f>[2]protokolas!F47</f>
        <v>410</v>
      </c>
      <c r="G46" s="26">
        <f>[2]protokolas!G47</f>
        <v>32</v>
      </c>
      <c r="H46" s="29">
        <f>[2]protokolas!H47</f>
        <v>56.71</v>
      </c>
      <c r="I46" s="24">
        <f>[2]protokolas!I47</f>
        <v>66</v>
      </c>
      <c r="J46" s="27">
        <f>[2]protokolas!J47</f>
        <v>2.1253472222222225E-3</v>
      </c>
      <c r="K46" s="24">
        <f>[2]protokolas!K47</f>
        <v>15</v>
      </c>
      <c r="L46" s="28">
        <f>[2]protokolas!L47</f>
        <v>168</v>
      </c>
      <c r="M46" s="39">
        <v>37</v>
      </c>
    </row>
    <row r="47" spans="1:13" x14ac:dyDescent="0.25">
      <c r="A47" s="24" t="str">
        <f>[2]protokolas!A146</f>
        <v>Lazdijai</v>
      </c>
      <c r="B47" s="24" t="str">
        <f>[2]protokolas!B146</f>
        <v>Nestas Lynykas</v>
      </c>
      <c r="C47" s="25" t="str">
        <f>[2]protokolas!C146</f>
        <v>2012-00-00</v>
      </c>
      <c r="D47" s="24">
        <f>[2]protokolas!D146</f>
        <v>8.41</v>
      </c>
      <c r="E47" s="24">
        <f>[2]protokolas!E146</f>
        <v>71</v>
      </c>
      <c r="F47" s="24">
        <f>[2]protokolas!F146</f>
        <v>430</v>
      </c>
      <c r="G47" s="26">
        <f>[2]protokolas!G146</f>
        <v>39</v>
      </c>
      <c r="H47" s="24">
        <f>[2]protokolas!H146</f>
        <v>42.88</v>
      </c>
      <c r="I47" s="24">
        <f>[2]protokolas!I146</f>
        <v>46</v>
      </c>
      <c r="J47" s="27">
        <f>[2]protokolas!J146</f>
        <v>2.1637731481481482E-3</v>
      </c>
      <c r="K47" s="24">
        <f>[2]protokolas!K146</f>
        <v>12</v>
      </c>
      <c r="L47" s="28">
        <f>[2]protokolas!L146</f>
        <v>168</v>
      </c>
      <c r="M47" s="39">
        <v>37</v>
      </c>
    </row>
    <row r="48" spans="1:13" x14ac:dyDescent="0.25">
      <c r="A48" s="24" t="str">
        <f>[2]protokolas!A133</f>
        <v>Kaunas</v>
      </c>
      <c r="B48" s="24" t="str">
        <f>[2]protokolas!B133</f>
        <v>Naglis Šuminas</v>
      </c>
      <c r="C48" s="25" t="str">
        <f>[2]protokolas!C133</f>
        <v>2012-00-00</v>
      </c>
      <c r="D48" s="24">
        <f>[2]protokolas!D133</f>
        <v>8.32</v>
      </c>
      <c r="E48" s="24">
        <f>[2]protokolas!E133</f>
        <v>75</v>
      </c>
      <c r="F48" s="24">
        <f>[2]protokolas!F133</f>
        <v>450</v>
      </c>
      <c r="G48" s="24">
        <f>[2]protokolas!G133</f>
        <v>45</v>
      </c>
      <c r="H48" s="24">
        <f>[2]protokolas!H133</f>
        <v>36.14</v>
      </c>
      <c r="I48" s="24">
        <f>[2]protokolas!I133</f>
        <v>37</v>
      </c>
      <c r="J48" s="27">
        <f>[2]protokolas!J133</f>
        <v>2.2037037037037038E-3</v>
      </c>
      <c r="K48" s="24">
        <f>[2]protokolas!K133</f>
        <v>10</v>
      </c>
      <c r="L48" s="28">
        <f>[2]protokolas!L133</f>
        <v>167</v>
      </c>
      <c r="M48" s="39">
        <v>40</v>
      </c>
    </row>
    <row r="49" spans="1:13" x14ac:dyDescent="0.25">
      <c r="A49" s="24" t="str">
        <f>[2]protokolas!A48</f>
        <v>Druskininkai</v>
      </c>
      <c r="B49" s="24" t="str">
        <f>[2]protokolas!B48</f>
        <v>Povilas Lukoševičius</v>
      </c>
      <c r="C49" s="25" t="str">
        <f>[2]protokolas!C48</f>
        <v>2012-00-00</v>
      </c>
      <c r="D49" s="29">
        <f>[2]protokolas!D48</f>
        <v>8.31</v>
      </c>
      <c r="E49" s="24">
        <f>[2]protokolas!E48</f>
        <v>75</v>
      </c>
      <c r="F49" s="24">
        <f>[2]protokolas!F48</f>
        <v>417</v>
      </c>
      <c r="G49" s="26">
        <f>[2]protokolas!G48</f>
        <v>34</v>
      </c>
      <c r="H49" s="29">
        <f>[2]protokolas!H48</f>
        <v>39.81</v>
      </c>
      <c r="I49" s="24">
        <f>[2]protokolas!I48</f>
        <v>41</v>
      </c>
      <c r="J49" s="27">
        <f>[2]protokolas!J48</f>
        <v>2.1430555555555556E-3</v>
      </c>
      <c r="K49" s="24">
        <f>[2]protokolas!K48</f>
        <v>14</v>
      </c>
      <c r="L49" s="28">
        <f>[2]protokolas!L48</f>
        <v>164</v>
      </c>
      <c r="M49" s="39">
        <v>41</v>
      </c>
    </row>
    <row r="50" spans="1:13" x14ac:dyDescent="0.25">
      <c r="A50" s="24" t="str">
        <f>[2]protokolas!A13</f>
        <v>Garliava</v>
      </c>
      <c r="B50" s="24" t="str">
        <f>[2]protokolas!B13</f>
        <v>Rokas Sakalauskas</v>
      </c>
      <c r="C50" s="25" t="str">
        <f>[2]protokolas!C13</f>
        <v>2012-00-00</v>
      </c>
      <c r="D50" s="24">
        <f>[2]protokolas!D13</f>
        <v>9.18</v>
      </c>
      <c r="E50" s="24">
        <f>[2]protokolas!E13</f>
        <v>49</v>
      </c>
      <c r="F50" s="24">
        <f>[2]protokolas!F13</f>
        <v>420</v>
      </c>
      <c r="G50" s="26">
        <f>[2]protokolas!G13</f>
        <v>35</v>
      </c>
      <c r="H50" s="29">
        <f>[2]protokolas!H13</f>
        <v>45.89</v>
      </c>
      <c r="I50" s="24">
        <f>[2]protokolas!I13</f>
        <v>50</v>
      </c>
      <c r="J50" s="27">
        <f>[2]protokolas!J13</f>
        <v>1.9814814814814816E-3</v>
      </c>
      <c r="K50" s="24">
        <f>[2]protokolas!K13</f>
        <v>29</v>
      </c>
      <c r="L50" s="28">
        <f>[2]protokolas!L13</f>
        <v>163</v>
      </c>
      <c r="M50" s="39">
        <v>42</v>
      </c>
    </row>
    <row r="51" spans="1:13" x14ac:dyDescent="0.25">
      <c r="A51" s="24" t="str">
        <f>[2]protokolas!A143</f>
        <v>Lazdijai</v>
      </c>
      <c r="B51" s="24" t="str">
        <f>[2]protokolas!B143</f>
        <v>Lukas Vidūnas</v>
      </c>
      <c r="C51" s="25" t="str">
        <f>[2]protokolas!C143</f>
        <v>2012-00-00</v>
      </c>
      <c r="D51" s="24">
        <f>[2]protokolas!D143</f>
        <v>8.82</v>
      </c>
      <c r="E51" s="24">
        <f>[2]protokolas!E143</f>
        <v>58</v>
      </c>
      <c r="F51" s="24">
        <f>[2]protokolas!F143</f>
        <v>414</v>
      </c>
      <c r="G51" s="26">
        <f>[2]protokolas!G143</f>
        <v>33</v>
      </c>
      <c r="H51" s="24">
        <f>[2]protokolas!H143</f>
        <v>47.24</v>
      </c>
      <c r="I51" s="24">
        <f>[2]protokolas!I143</f>
        <v>53</v>
      </c>
      <c r="J51" s="27">
        <f>[2]protokolas!J143</f>
        <v>2.0878472222222223E-3</v>
      </c>
      <c r="K51" s="24">
        <f>[2]protokolas!K143</f>
        <v>19</v>
      </c>
      <c r="L51" s="28">
        <f>[2]protokolas!L143</f>
        <v>163</v>
      </c>
      <c r="M51" s="39">
        <v>42</v>
      </c>
    </row>
    <row r="52" spans="1:13" x14ac:dyDescent="0.25">
      <c r="A52" s="24" t="str">
        <f>[2]protokolas!A69</f>
        <v>Šakiai</v>
      </c>
      <c r="B52" s="24" t="str">
        <f>[2]protokolas!B69</f>
        <v>Mantas Užupis</v>
      </c>
      <c r="C52" s="25" t="str">
        <f>[2]protokolas!C69</f>
        <v>2013-00-00</v>
      </c>
      <c r="D52" s="29">
        <f>[2]protokolas!D69</f>
        <v>9</v>
      </c>
      <c r="E52" s="24">
        <f>[2]protokolas!E69</f>
        <v>52</v>
      </c>
      <c r="F52" s="24">
        <f>[2]protokolas!F69</f>
        <v>390</v>
      </c>
      <c r="G52" s="26">
        <f>[2]protokolas!G69</f>
        <v>25</v>
      </c>
      <c r="H52" s="29">
        <f>[2]protokolas!H69</f>
        <v>44.14</v>
      </c>
      <c r="I52" s="24">
        <f>[2]protokolas!I69</f>
        <v>49</v>
      </c>
      <c r="J52" s="27">
        <f>[2]protokolas!J69</f>
        <v>1.9274305555555555E-3</v>
      </c>
      <c r="K52" s="24">
        <f>[2]protokolas!K69</f>
        <v>36</v>
      </c>
      <c r="L52" s="28">
        <f>[2]protokolas!L69</f>
        <v>162</v>
      </c>
      <c r="M52" s="39">
        <v>44</v>
      </c>
    </row>
    <row r="53" spans="1:13" x14ac:dyDescent="0.25">
      <c r="A53" s="24" t="str">
        <f>[2]protokolas!A93</f>
        <v>Pagėgiai</v>
      </c>
      <c r="B53" s="24" t="str">
        <f>[2]protokolas!B93</f>
        <v>Kristupas Janušaitis</v>
      </c>
      <c r="C53" s="25">
        <f>[2]protokolas!C93</f>
        <v>40976</v>
      </c>
      <c r="D53" s="29">
        <f>[2]protokolas!D93</f>
        <v>8.6</v>
      </c>
      <c r="E53" s="24">
        <f>[2]protokolas!E93</f>
        <v>65</v>
      </c>
      <c r="F53" s="24">
        <f>[2]protokolas!F93</f>
        <v>435</v>
      </c>
      <c r="G53" s="26">
        <f>[2]protokolas!G93</f>
        <v>40</v>
      </c>
      <c r="H53" s="29">
        <f>[2]protokolas!H93</f>
        <v>35.36</v>
      </c>
      <c r="I53" s="24">
        <f>[2]protokolas!I93</f>
        <v>35</v>
      </c>
      <c r="J53" s="27">
        <f>[2]protokolas!J93</f>
        <v>2.0663194444444448E-3</v>
      </c>
      <c r="K53" s="24">
        <f>[2]protokolas!K93</f>
        <v>20</v>
      </c>
      <c r="L53" s="28">
        <f>[2]protokolas!L93</f>
        <v>160</v>
      </c>
      <c r="M53" s="39">
        <v>45</v>
      </c>
    </row>
    <row r="54" spans="1:13" x14ac:dyDescent="0.25">
      <c r="A54" s="24" t="str">
        <f>[2]protokolas!A46</f>
        <v>Druskininkai</v>
      </c>
      <c r="B54" s="24" t="str">
        <f>[2]protokolas!B46</f>
        <v>Dominykas Česnulis</v>
      </c>
      <c r="C54" s="25" t="str">
        <f>[2]protokolas!C46</f>
        <v>2012-00-00</v>
      </c>
      <c r="D54" s="24">
        <f>[2]protokolas!D46</f>
        <v>9.15</v>
      </c>
      <c r="E54" s="24">
        <f>[2]protokolas!E46</f>
        <v>49</v>
      </c>
      <c r="F54" s="24">
        <f>[2]protokolas!F46</f>
        <v>375</v>
      </c>
      <c r="G54" s="26">
        <f>[2]protokolas!G46</f>
        <v>20</v>
      </c>
      <c r="H54" s="29">
        <f>[2]protokolas!H46</f>
        <v>53.77</v>
      </c>
      <c r="I54" s="24">
        <f>[2]protokolas!I46</f>
        <v>62</v>
      </c>
      <c r="J54" s="27">
        <f>[2]protokolas!J46</f>
        <v>1.992939814814815E-3</v>
      </c>
      <c r="K54" s="24">
        <f>[2]protokolas!K46</f>
        <v>28</v>
      </c>
      <c r="L54" s="28">
        <f>[2]protokolas!L46</f>
        <v>159</v>
      </c>
      <c r="M54" s="39">
        <v>46</v>
      </c>
    </row>
    <row r="55" spans="1:13" x14ac:dyDescent="0.25">
      <c r="A55" s="24" t="str">
        <f>[2]protokolas!A35</f>
        <v>Prienai</v>
      </c>
      <c r="B55" s="24" t="str">
        <f>[2]protokolas!B35</f>
        <v>Oskaras Liniauskas</v>
      </c>
      <c r="C55" s="25">
        <f>[2]protokolas!C35</f>
        <v>41208</v>
      </c>
      <c r="D55" s="24">
        <f>[2]protokolas!D35</f>
        <v>9.06</v>
      </c>
      <c r="E55" s="24">
        <f>[2]protokolas!E35</f>
        <v>52</v>
      </c>
      <c r="F55" s="24">
        <f>[2]protokolas!F35</f>
        <v>377</v>
      </c>
      <c r="G55" s="26">
        <f>[2]protokolas!G35</f>
        <v>21</v>
      </c>
      <c r="H55" s="29">
        <f>[2]protokolas!H35</f>
        <v>33.630000000000003</v>
      </c>
      <c r="I55" s="24">
        <f>[2]protokolas!I35</f>
        <v>33</v>
      </c>
      <c r="J55" s="27">
        <f>[2]protokolas!J35</f>
        <v>1.8252314814814815E-3</v>
      </c>
      <c r="K55" s="24">
        <f>[2]protokolas!K35</f>
        <v>50</v>
      </c>
      <c r="L55" s="28">
        <f>[2]protokolas!L35</f>
        <v>156</v>
      </c>
      <c r="M55" s="39">
        <v>47</v>
      </c>
    </row>
    <row r="56" spans="1:13" x14ac:dyDescent="0.25">
      <c r="A56" s="24" t="str">
        <f>[2]protokolas!A107</f>
        <v>Jurbarkas</v>
      </c>
      <c r="B56" s="24" t="str">
        <f>[2]protokolas!B107</f>
        <v>Adomas Kriščiūnas</v>
      </c>
      <c r="C56" s="25" t="str">
        <f>[2]protokolas!C107</f>
        <v>2012-00-00</v>
      </c>
      <c r="D56" s="24">
        <f>[2]protokolas!D107</f>
        <v>8.74</v>
      </c>
      <c r="E56" s="24">
        <f>[2]protokolas!E107</f>
        <v>61</v>
      </c>
      <c r="F56" s="24">
        <f>[2]protokolas!F107</f>
        <v>400</v>
      </c>
      <c r="G56" s="26">
        <f>[2]protokolas!G107</f>
        <v>29</v>
      </c>
      <c r="H56" s="29">
        <f>[2]protokolas!H107</f>
        <v>33.44</v>
      </c>
      <c r="I56" s="24">
        <f>[2]protokolas!I107</f>
        <v>33</v>
      </c>
      <c r="J56" s="27">
        <f>[2]protokolas!J107</f>
        <v>1.9743055555555555E-3</v>
      </c>
      <c r="K56" s="24">
        <f>[2]protokolas!K107</f>
        <v>30</v>
      </c>
      <c r="L56" s="28">
        <f>[2]protokolas!L107</f>
        <v>153</v>
      </c>
      <c r="M56" s="39">
        <v>48</v>
      </c>
    </row>
    <row r="57" spans="1:13" x14ac:dyDescent="0.25">
      <c r="A57" s="24" t="str">
        <f>[2]protokolas!A37</f>
        <v>Prienai</v>
      </c>
      <c r="B57" s="24" t="str">
        <f>[2]protokolas!B37</f>
        <v>Džiugas Zasčiurinskas</v>
      </c>
      <c r="C57" s="25">
        <f>[2]protokolas!C37</f>
        <v>41584</v>
      </c>
      <c r="D57" s="24">
        <f>[2]protokolas!D37</f>
        <v>8.74</v>
      </c>
      <c r="E57" s="24">
        <f>[2]protokolas!E37</f>
        <v>61</v>
      </c>
      <c r="F57" s="24">
        <f>[2]protokolas!F37</f>
        <v>380</v>
      </c>
      <c r="G57" s="26">
        <f>[2]protokolas!G37</f>
        <v>22</v>
      </c>
      <c r="H57" s="29">
        <f>[2]protokolas!H37</f>
        <v>31.98</v>
      </c>
      <c r="I57" s="24">
        <f>[2]protokolas!I37</f>
        <v>30</v>
      </c>
      <c r="J57" s="27">
        <f>[2]protokolas!J37</f>
        <v>1.914351851851852E-3</v>
      </c>
      <c r="K57" s="24">
        <f>[2]protokolas!K37</f>
        <v>38</v>
      </c>
      <c r="L57" s="28">
        <f>[2]protokolas!L37</f>
        <v>151</v>
      </c>
      <c r="M57" s="39">
        <v>49</v>
      </c>
    </row>
    <row r="58" spans="1:13" x14ac:dyDescent="0.25">
      <c r="A58" s="24" t="str">
        <f>[2]protokolas!A121</f>
        <v>Raseiniai</v>
      </c>
      <c r="B58" s="24" t="str">
        <f>[2]protokolas!B121</f>
        <v>Titas Sereika</v>
      </c>
      <c r="C58" s="25">
        <f>[2]protokolas!C121</f>
        <v>41213</v>
      </c>
      <c r="D58" s="24">
        <f>[2]protokolas!D121</f>
        <v>8.91</v>
      </c>
      <c r="E58" s="24">
        <f>[2]protokolas!E121</f>
        <v>55</v>
      </c>
      <c r="F58" s="24">
        <f>[2]protokolas!F121</f>
        <v>435</v>
      </c>
      <c r="G58" s="26">
        <f>[2]protokolas!G121</f>
        <v>40</v>
      </c>
      <c r="H58" s="29">
        <f>[2]protokolas!H121</f>
        <v>43.57</v>
      </c>
      <c r="I58" s="24">
        <f>[2]protokolas!I121</f>
        <v>47</v>
      </c>
      <c r="J58" s="27">
        <f>[2]protokolas!J121</f>
        <v>2.2378472222222222E-3</v>
      </c>
      <c r="K58" s="24">
        <f>[2]protokolas!K121</f>
        <v>8</v>
      </c>
      <c r="L58" s="28">
        <f>[2]protokolas!L121</f>
        <v>150</v>
      </c>
      <c r="M58" s="39">
        <v>50</v>
      </c>
    </row>
    <row r="59" spans="1:13" x14ac:dyDescent="0.25">
      <c r="A59" s="24" t="str">
        <f>[2]protokolas!A22</f>
        <v>Alytus</v>
      </c>
      <c r="B59" s="24" t="str">
        <f>[2]protokolas!B22</f>
        <v>Artemii Bashkirov</v>
      </c>
      <c r="C59" s="25">
        <f>[2]protokolas!C22</f>
        <v>41264</v>
      </c>
      <c r="D59" s="24">
        <f>[2]protokolas!D22</f>
        <v>8.59</v>
      </c>
      <c r="E59" s="24">
        <f>[2]protokolas!E22</f>
        <v>68</v>
      </c>
      <c r="F59" s="24">
        <f>[2]protokolas!F22</f>
        <v>385</v>
      </c>
      <c r="G59" s="26">
        <f>[2]protokolas!G22</f>
        <v>24</v>
      </c>
      <c r="H59" s="29">
        <f>[2]protokolas!H22</f>
        <v>38.869999999999997</v>
      </c>
      <c r="I59" s="24">
        <f>[2]protokolas!I22</f>
        <v>40</v>
      </c>
      <c r="J59" s="27">
        <f>[2]protokolas!J22</f>
        <v>2.1120370370370368E-3</v>
      </c>
      <c r="K59" s="24">
        <f>[2]protokolas!K22</f>
        <v>17</v>
      </c>
      <c r="L59" s="28">
        <f>[2]protokolas!L22</f>
        <v>149</v>
      </c>
      <c r="M59" s="39">
        <v>51</v>
      </c>
    </row>
    <row r="60" spans="1:13" x14ac:dyDescent="0.25">
      <c r="A60" s="24" t="str">
        <f>[2]protokolas!A117</f>
        <v>Raseiniai</v>
      </c>
      <c r="B60" s="24" t="str">
        <f>[2]protokolas!B117</f>
        <v>Pijus Verpetinskas</v>
      </c>
      <c r="C60" s="25">
        <f>[2]protokolas!C117</f>
        <v>41722</v>
      </c>
      <c r="D60" s="24">
        <f>[2]protokolas!D117</f>
        <v>9.0399999999999991</v>
      </c>
      <c r="E60" s="24">
        <f>[2]protokolas!E117</f>
        <v>52</v>
      </c>
      <c r="F60" s="24">
        <f>[2]protokolas!F117</f>
        <v>406</v>
      </c>
      <c r="G60" s="26">
        <f>[2]protokolas!G117</f>
        <v>31</v>
      </c>
      <c r="H60" s="29">
        <f>[2]protokolas!H117</f>
        <v>44.81</v>
      </c>
      <c r="I60" s="24">
        <f>[2]protokolas!I117</f>
        <v>49</v>
      </c>
      <c r="J60" s="27">
        <f>[2]protokolas!J117</f>
        <v>2.1025462962962964E-3</v>
      </c>
      <c r="K60" s="24">
        <f>[2]protokolas!K117</f>
        <v>17</v>
      </c>
      <c r="L60" s="28">
        <f>[2]protokolas!L117</f>
        <v>149</v>
      </c>
      <c r="M60" s="39">
        <v>51</v>
      </c>
    </row>
    <row r="61" spans="1:13" x14ac:dyDescent="0.25">
      <c r="A61" s="24" t="str">
        <f>[2]protokolas!A38</f>
        <v>Prienai</v>
      </c>
      <c r="B61" s="24" t="str">
        <f>[2]protokolas!B38</f>
        <v>Mantas Mažeika</v>
      </c>
      <c r="C61" s="25">
        <f>[2]protokolas!C38</f>
        <v>41120</v>
      </c>
      <c r="D61" s="24">
        <f>[2]protokolas!D38</f>
        <v>8.4700000000000006</v>
      </c>
      <c r="E61" s="24">
        <f>[2]protokolas!E38</f>
        <v>71</v>
      </c>
      <c r="F61" s="24">
        <f>[2]protokolas!F38</f>
        <v>353</v>
      </c>
      <c r="G61" s="26">
        <f>[2]protokolas!G38</f>
        <v>13</v>
      </c>
      <c r="H61" s="29">
        <f>[2]protokolas!H38</f>
        <v>38.65</v>
      </c>
      <c r="I61" s="24">
        <f>[2]protokolas!I38</f>
        <v>40</v>
      </c>
      <c r="J61" s="27">
        <f>[2]protokolas!J38</f>
        <v>2.0412037037037035E-3</v>
      </c>
      <c r="K61" s="24">
        <f>[2]protokolas!K38</f>
        <v>23</v>
      </c>
      <c r="L61" s="28">
        <f>[2]protokolas!L38</f>
        <v>147</v>
      </c>
      <c r="M61" s="39">
        <v>53</v>
      </c>
    </row>
    <row r="62" spans="1:13" x14ac:dyDescent="0.25">
      <c r="A62" s="24" t="str">
        <f>[2]protokolas!A145</f>
        <v>Lazdijai</v>
      </c>
      <c r="B62" s="24" t="str">
        <f>[2]protokolas!B145</f>
        <v>Dovydas Juodaitis</v>
      </c>
      <c r="C62" s="25" t="str">
        <f>[2]protokolas!C145</f>
        <v>2012-00-00</v>
      </c>
      <c r="D62" s="24">
        <f>[2]protokolas!D145</f>
        <v>8.91</v>
      </c>
      <c r="E62" s="24">
        <f>[2]protokolas!E145</f>
        <v>55</v>
      </c>
      <c r="F62" s="24">
        <f>[2]protokolas!F145</f>
        <v>393</v>
      </c>
      <c r="G62" s="26">
        <f>[2]protokolas!G145</f>
        <v>26</v>
      </c>
      <c r="H62" s="24">
        <f>[2]protokolas!H145</f>
        <v>42.51</v>
      </c>
      <c r="I62" s="24">
        <f>[2]protokolas!I145</f>
        <v>46</v>
      </c>
      <c r="J62" s="27">
        <f>[2]protokolas!J145</f>
        <v>2.1046296296296295E-3</v>
      </c>
      <c r="K62" s="24">
        <f>[2]protokolas!K145</f>
        <v>17</v>
      </c>
      <c r="L62" s="28">
        <f>[2]protokolas!L145</f>
        <v>144</v>
      </c>
      <c r="M62" s="39">
        <v>54</v>
      </c>
    </row>
    <row r="63" spans="1:13" x14ac:dyDescent="0.25">
      <c r="A63" s="24" t="str">
        <f>[2]protokolas!A156</f>
        <v>Tauragė</v>
      </c>
      <c r="B63" s="24" t="str">
        <f>[2]protokolas!B156</f>
        <v>Airidas Masteika</v>
      </c>
      <c r="C63" s="25" t="str">
        <f>[2]protokolas!C156</f>
        <v>2012-00-00</v>
      </c>
      <c r="D63" s="29">
        <f>[2]protokolas!D156</f>
        <v>9.1</v>
      </c>
      <c r="E63" s="24">
        <f>[2]protokolas!E156</f>
        <v>49</v>
      </c>
      <c r="F63" s="24">
        <f>[2]protokolas!F156</f>
        <v>382</v>
      </c>
      <c r="G63" s="26">
        <f>[2]protokolas!G156</f>
        <v>23</v>
      </c>
      <c r="H63" s="24">
        <f>[2]protokolas!H156</f>
        <v>56.68</v>
      </c>
      <c r="I63" s="24">
        <f>[2]protokolas!I156</f>
        <v>66</v>
      </c>
      <c r="J63" s="27">
        <f>[2]protokolas!J156</f>
        <v>2.5113425925925924E-3</v>
      </c>
      <c r="K63" s="24">
        <f>[2]protokolas!K156</f>
        <v>0</v>
      </c>
      <c r="L63" s="28">
        <f>[2]protokolas!L156</f>
        <v>138</v>
      </c>
      <c r="M63" s="39">
        <v>55</v>
      </c>
    </row>
    <row r="64" spans="1:13" x14ac:dyDescent="0.25">
      <c r="A64" s="24" t="str">
        <f>[2]protokolas!A82</f>
        <v>Gražiškiai</v>
      </c>
      <c r="B64" s="24" t="str">
        <f>[2]protokolas!B82</f>
        <v>Gabrielius Rimavičius</v>
      </c>
      <c r="C64" s="25" t="str">
        <f>[2]protokolas!C82</f>
        <v>2013-00-00</v>
      </c>
      <c r="D64" s="24">
        <f>[2]protokolas!D82</f>
        <v>9.4499999999999993</v>
      </c>
      <c r="E64" s="24">
        <f>[2]protokolas!E82</f>
        <v>41</v>
      </c>
      <c r="F64" s="24">
        <f>[2]protokolas!F82</f>
        <v>390</v>
      </c>
      <c r="G64" s="26">
        <f>[2]protokolas!G82</f>
        <v>25</v>
      </c>
      <c r="H64" s="29">
        <f>[2]protokolas!H82</f>
        <v>47.45</v>
      </c>
      <c r="I64" s="24">
        <f>[2]protokolas!I82</f>
        <v>53</v>
      </c>
      <c r="J64" s="27">
        <f>[2]protokolas!J82</f>
        <v>2.1334490740740741E-3</v>
      </c>
      <c r="K64" s="24">
        <f>[2]protokolas!K82</f>
        <v>15</v>
      </c>
      <c r="L64" s="28">
        <f>[2]protokolas!L82</f>
        <v>134</v>
      </c>
      <c r="M64" s="39">
        <v>56</v>
      </c>
    </row>
    <row r="65" spans="1:13" x14ac:dyDescent="0.25">
      <c r="A65" s="24" t="str">
        <f>[2]protokolas!A86</f>
        <v>Gražiškiai</v>
      </c>
      <c r="B65" s="24" t="str">
        <f>[2]protokolas!B86</f>
        <v>Dovydas Mirauskas</v>
      </c>
      <c r="C65" s="25" t="str">
        <f>[2]protokolas!C86</f>
        <v>2012-00-00</v>
      </c>
      <c r="D65" s="29">
        <f>[2]protokolas!D86</f>
        <v>8.9600000000000009</v>
      </c>
      <c r="E65" s="24">
        <f>[2]protokolas!E86</f>
        <v>55</v>
      </c>
      <c r="F65" s="24">
        <f>[2]protokolas!F86</f>
        <v>407</v>
      </c>
      <c r="G65" s="26">
        <f>[2]protokolas!G86</f>
        <v>31</v>
      </c>
      <c r="H65" s="29">
        <f>[2]protokolas!H86</f>
        <v>30.27</v>
      </c>
      <c r="I65" s="24">
        <f>[2]protokolas!I86</f>
        <v>28</v>
      </c>
      <c r="J65" s="27">
        <f>[2]protokolas!J86</f>
        <v>2.0856481481481481E-3</v>
      </c>
      <c r="K65" s="24">
        <f>[2]protokolas!K86</f>
        <v>19</v>
      </c>
      <c r="L65" s="28">
        <f>[2]protokolas!L86</f>
        <v>133</v>
      </c>
      <c r="M65" s="39">
        <v>57</v>
      </c>
    </row>
    <row r="66" spans="1:13" x14ac:dyDescent="0.25">
      <c r="A66" s="24" t="str">
        <f>[2]protokolas!A34</f>
        <v>Prienai</v>
      </c>
      <c r="B66" s="24" t="str">
        <f>[2]protokolas!B34</f>
        <v>Motiejus Bertaška</v>
      </c>
      <c r="C66" s="25">
        <f>[2]protokolas!C34</f>
        <v>41285</v>
      </c>
      <c r="D66" s="29">
        <f>[2]protokolas!D34</f>
        <v>9.16</v>
      </c>
      <c r="E66" s="24">
        <f>[2]protokolas!E34</f>
        <v>49</v>
      </c>
      <c r="F66" s="24">
        <f>[2]protokolas!F34</f>
        <v>347</v>
      </c>
      <c r="G66" s="26">
        <f>[2]protokolas!G34</f>
        <v>11</v>
      </c>
      <c r="H66" s="29">
        <f>[2]protokolas!H34</f>
        <v>40.590000000000003</v>
      </c>
      <c r="I66" s="24">
        <f>[2]protokolas!I34</f>
        <v>43</v>
      </c>
      <c r="J66" s="27">
        <f>[2]protokolas!J34</f>
        <v>1.9792824074074075E-3</v>
      </c>
      <c r="K66" s="24">
        <f>[2]protokolas!K34</f>
        <v>29</v>
      </c>
      <c r="L66" s="28">
        <f>[2]protokolas!L34</f>
        <v>132</v>
      </c>
      <c r="M66" s="39">
        <v>58</v>
      </c>
    </row>
    <row r="67" spans="1:13" x14ac:dyDescent="0.25">
      <c r="A67" s="24" t="str">
        <f>[2]protokolas!A49</f>
        <v>Druskininkai</v>
      </c>
      <c r="B67" s="24" t="str">
        <f>[2]protokolas!B49</f>
        <v>Adamas Kastantinavičius</v>
      </c>
      <c r="C67" s="25" t="str">
        <f>[2]protokolas!C49</f>
        <v>2013-00-00</v>
      </c>
      <c r="D67" s="24">
        <f>[2]protokolas!D49</f>
        <v>8.93</v>
      </c>
      <c r="E67" s="24">
        <f>[2]protokolas!E49</f>
        <v>55</v>
      </c>
      <c r="F67" s="24">
        <f>[2]protokolas!F49</f>
        <v>383</v>
      </c>
      <c r="G67" s="26">
        <f>[2]protokolas!G49</f>
        <v>23</v>
      </c>
      <c r="H67" s="29">
        <f>[2]protokolas!H49</f>
        <v>43.01</v>
      </c>
      <c r="I67" s="24">
        <f>[2]protokolas!I49</f>
        <v>47</v>
      </c>
      <c r="J67" s="27">
        <f>[2]protokolas!J49</f>
        <v>2.2501157407407405E-3</v>
      </c>
      <c r="K67" s="24">
        <f>[2]protokolas!K49</f>
        <v>7</v>
      </c>
      <c r="L67" s="28">
        <f>[2]protokolas!L49</f>
        <v>132</v>
      </c>
      <c r="M67" s="39">
        <v>58</v>
      </c>
    </row>
    <row r="68" spans="1:13" x14ac:dyDescent="0.25">
      <c r="A68" s="24" t="str">
        <f>[2]protokolas!A155</f>
        <v>Tauragė</v>
      </c>
      <c r="B68" s="24" t="str">
        <f>[2]protokolas!B155</f>
        <v>Domantas Sandaras</v>
      </c>
      <c r="C68" s="25" t="str">
        <f>[2]protokolas!C155</f>
        <v>2012-00-00</v>
      </c>
      <c r="D68" s="24">
        <f>[2]protokolas!D155</f>
        <v>9.56</v>
      </c>
      <c r="E68" s="24">
        <f>[2]protokolas!E155</f>
        <v>38</v>
      </c>
      <c r="F68" s="24">
        <f>[2]protokolas!F155</f>
        <v>390</v>
      </c>
      <c r="G68" s="26">
        <f>[2]protokolas!G155</f>
        <v>25</v>
      </c>
      <c r="H68" s="24">
        <f>[2]protokolas!H155</f>
        <v>52.4</v>
      </c>
      <c r="I68" s="24">
        <f>[2]protokolas!I155</f>
        <v>60</v>
      </c>
      <c r="J68" s="27">
        <f>[2]protokolas!J155</f>
        <v>2.2696759259259263E-3</v>
      </c>
      <c r="K68" s="24">
        <f>[2]protokolas!K155</f>
        <v>6</v>
      </c>
      <c r="L68" s="28">
        <f>[2]protokolas!L155</f>
        <v>129</v>
      </c>
      <c r="M68" s="39">
        <v>60</v>
      </c>
    </row>
    <row r="69" spans="1:13" x14ac:dyDescent="0.25">
      <c r="A69" s="24" t="str">
        <f>[2]protokolas!A109</f>
        <v>Jurbarkas</v>
      </c>
      <c r="B69" s="24" t="str">
        <f>[2]protokolas!B109</f>
        <v>Eimantas Vyturys</v>
      </c>
      <c r="C69" s="25" t="str">
        <f>[2]protokolas!C109</f>
        <v>2013-00-00</v>
      </c>
      <c r="D69" s="29">
        <f>[2]protokolas!D109</f>
        <v>8.7200000000000006</v>
      </c>
      <c r="E69" s="24">
        <f>[2]protokolas!E109</f>
        <v>61</v>
      </c>
      <c r="F69" s="24">
        <f>[2]protokolas!F109</f>
        <v>423</v>
      </c>
      <c r="G69" s="26">
        <f>[2]protokolas!G109</f>
        <v>36</v>
      </c>
      <c r="H69" s="29">
        <f>[2]protokolas!H109</f>
        <v>31.17</v>
      </c>
      <c r="I69" s="24">
        <f>[2]protokolas!I109</f>
        <v>30</v>
      </c>
      <c r="J69" s="27">
        <f>[2]protokolas!J109</f>
        <v>2.5942129629629631E-3</v>
      </c>
      <c r="K69" s="24">
        <f>[2]protokolas!K109</f>
        <v>0</v>
      </c>
      <c r="L69" s="28">
        <f>[2]protokolas!L109</f>
        <v>127</v>
      </c>
      <c r="M69" s="39">
        <v>61</v>
      </c>
    </row>
    <row r="70" spans="1:13" x14ac:dyDescent="0.25">
      <c r="A70" s="24" t="str">
        <f>[2]protokolas!A110</f>
        <v>Jurbarkas</v>
      </c>
      <c r="B70" s="24" t="str">
        <f>[2]protokolas!B110</f>
        <v>Dominykas Karvelis</v>
      </c>
      <c r="C70" s="25" t="str">
        <f>[2]protokolas!C110</f>
        <v>2012-00-00</v>
      </c>
      <c r="D70" s="29">
        <f>[2]protokolas!D110</f>
        <v>9.14</v>
      </c>
      <c r="E70" s="24">
        <f>[2]protokolas!E110</f>
        <v>49</v>
      </c>
      <c r="F70" s="24">
        <f>[2]protokolas!F110</f>
        <v>444</v>
      </c>
      <c r="G70" s="26">
        <f>[2]protokolas!G110</f>
        <v>43</v>
      </c>
      <c r="H70" s="29">
        <f>[2]protokolas!H110</f>
        <v>35.909999999999997</v>
      </c>
      <c r="I70" s="24">
        <f>[2]protokolas!I110</f>
        <v>35</v>
      </c>
      <c r="J70" s="27">
        <f>[2]protokolas!J110</f>
        <v>2.6517361111111112E-3</v>
      </c>
      <c r="K70" s="24">
        <f>[2]protokolas!K110</f>
        <v>0</v>
      </c>
      <c r="L70" s="28">
        <f>[2]protokolas!L110</f>
        <v>127</v>
      </c>
      <c r="M70" s="39">
        <v>61</v>
      </c>
    </row>
    <row r="71" spans="1:13" x14ac:dyDescent="0.25">
      <c r="A71" s="24" t="str">
        <f>[2]protokolas!A83</f>
        <v>Gražiškiai</v>
      </c>
      <c r="B71" s="24" t="str">
        <f>[2]protokolas!B83</f>
        <v>Matas Zubavičius</v>
      </c>
      <c r="C71" s="25" t="str">
        <f>[2]protokolas!C83</f>
        <v>2013-00-00</v>
      </c>
      <c r="D71" s="24">
        <f>[2]protokolas!D83</f>
        <v>9.15</v>
      </c>
      <c r="E71" s="24">
        <f>[2]protokolas!E83</f>
        <v>49</v>
      </c>
      <c r="F71" s="24">
        <f>[2]protokolas!F83</f>
        <v>400</v>
      </c>
      <c r="G71" s="26">
        <f>[2]protokolas!G83</f>
        <v>29</v>
      </c>
      <c r="H71" s="29">
        <f>[2]protokolas!H83</f>
        <v>28.85</v>
      </c>
      <c r="I71" s="24">
        <f>[2]protokolas!I83</f>
        <v>26</v>
      </c>
      <c r="J71" s="27">
        <f>[2]protokolas!J83</f>
        <v>2.0746527777777777E-3</v>
      </c>
      <c r="K71" s="24">
        <f>[2]protokolas!K83</f>
        <v>20</v>
      </c>
      <c r="L71" s="28">
        <f>[2]protokolas!L83</f>
        <v>124</v>
      </c>
      <c r="M71" s="39">
        <v>63</v>
      </c>
    </row>
    <row r="72" spans="1:13" x14ac:dyDescent="0.25">
      <c r="A72" s="24" t="str">
        <f>[2]protokolas!A157</f>
        <v>Tauragė</v>
      </c>
      <c r="B72" s="24" t="str">
        <f>[2]protokolas!B157</f>
        <v>Jokūbas Jucikas</v>
      </c>
      <c r="C72" s="25" t="str">
        <f>[2]protokolas!C157</f>
        <v>2012-00-00</v>
      </c>
      <c r="D72" s="29">
        <f>[2]protokolas!D157</f>
        <v>9.1</v>
      </c>
      <c r="E72" s="24">
        <f>[2]protokolas!E157</f>
        <v>49</v>
      </c>
      <c r="F72" s="24">
        <f>[2]protokolas!F157</f>
        <v>405</v>
      </c>
      <c r="G72" s="26">
        <f>[2]protokolas!G157</f>
        <v>30</v>
      </c>
      <c r="H72" s="24">
        <f>[2]protokolas!H157</f>
        <v>31.87</v>
      </c>
      <c r="I72" s="24">
        <f>[2]protokolas!I157</f>
        <v>30</v>
      </c>
      <c r="J72" s="27">
        <f>[2]protokolas!J157</f>
        <v>2.1530092592592595E-3</v>
      </c>
      <c r="K72" s="24">
        <f>[2]protokolas!K157</f>
        <v>13</v>
      </c>
      <c r="L72" s="28">
        <f>[2]protokolas!L157</f>
        <v>122</v>
      </c>
      <c r="M72" s="39">
        <v>64</v>
      </c>
    </row>
    <row r="73" spans="1:13" x14ac:dyDescent="0.25">
      <c r="A73" s="24" t="str">
        <f>[2]protokolas!A134</f>
        <v>Kaunas</v>
      </c>
      <c r="B73" s="24" t="str">
        <f>[2]protokolas!B134</f>
        <v>Rapolas Zakarka</v>
      </c>
      <c r="C73" s="25" t="str">
        <f>[2]protokolas!C134</f>
        <v>2012-00-00</v>
      </c>
      <c r="D73" s="24">
        <f>[2]protokolas!D134</f>
        <v>8.84</v>
      </c>
      <c r="E73" s="24">
        <f>[2]protokolas!E134</f>
        <v>58</v>
      </c>
      <c r="F73" s="24">
        <f>[2]protokolas!F134</f>
        <v>333</v>
      </c>
      <c r="G73" s="24">
        <f>[2]protokolas!G134</f>
        <v>6</v>
      </c>
      <c r="H73" s="24">
        <f>[2]protokolas!H134</f>
        <v>35.04</v>
      </c>
      <c r="I73" s="24">
        <f>[2]protokolas!I134</f>
        <v>35</v>
      </c>
      <c r="J73" s="27">
        <f>[2]protokolas!J134</f>
        <v>2.0854166666666668E-3</v>
      </c>
      <c r="K73" s="24">
        <f>[2]protokolas!K134</f>
        <v>19</v>
      </c>
      <c r="L73" s="28">
        <f>[2]protokolas!L134</f>
        <v>118</v>
      </c>
      <c r="M73" s="39">
        <v>65</v>
      </c>
    </row>
    <row r="74" spans="1:13" x14ac:dyDescent="0.25">
      <c r="A74" s="24" t="str">
        <f>[2]protokolas!A118</f>
        <v>Raseiniai</v>
      </c>
      <c r="B74" s="24" t="str">
        <f>[2]protokolas!B118</f>
        <v>Tauras Pauliuščenko</v>
      </c>
      <c r="C74" s="25">
        <f>[2]protokolas!C118</f>
        <v>41430</v>
      </c>
      <c r="D74" s="24">
        <f>[2]protokolas!D118</f>
        <v>9.49</v>
      </c>
      <c r="E74" s="24">
        <f>[2]protokolas!E118</f>
        <v>41</v>
      </c>
      <c r="F74" s="24">
        <f>[2]protokolas!F118</f>
        <v>378</v>
      </c>
      <c r="G74" s="26">
        <f>[2]protokolas!G118</f>
        <v>21</v>
      </c>
      <c r="H74" s="29">
        <f>[2]protokolas!H118</f>
        <v>41.55</v>
      </c>
      <c r="I74" s="24">
        <f>[2]protokolas!I118</f>
        <v>44</v>
      </c>
      <c r="J74" s="27">
        <f>[2]protokolas!J118</f>
        <v>2.1841435185185189E-3</v>
      </c>
      <c r="K74" s="24">
        <f>[2]protokolas!K118</f>
        <v>11</v>
      </c>
      <c r="L74" s="28">
        <f>[2]protokolas!L118</f>
        <v>117</v>
      </c>
      <c r="M74" s="39">
        <v>66</v>
      </c>
    </row>
    <row r="75" spans="1:13" x14ac:dyDescent="0.25">
      <c r="A75" s="24" t="str">
        <f>[2]protokolas!A60</f>
        <v>Marijampolė</v>
      </c>
      <c r="B75" s="24" t="str">
        <f>[2]protokolas!B60</f>
        <v>Dominykas Žaliauskas</v>
      </c>
      <c r="C75" s="25" t="str">
        <f>[2]protokolas!C60</f>
        <v>2012-00-00</v>
      </c>
      <c r="D75" s="29">
        <f>[2]protokolas!D60</f>
        <v>9.42</v>
      </c>
      <c r="E75" s="24">
        <f>[2]protokolas!E60</f>
        <v>41</v>
      </c>
      <c r="F75" s="24">
        <f>[2]protokolas!F60</f>
        <v>370</v>
      </c>
      <c r="G75" s="26">
        <f>[2]protokolas!G60</f>
        <v>19</v>
      </c>
      <c r="H75" s="29">
        <f>[2]protokolas!H60</f>
        <v>34.14</v>
      </c>
      <c r="I75" s="24">
        <f>[2]protokolas!I60</f>
        <v>34</v>
      </c>
      <c r="J75" s="27">
        <f>[2]protokolas!J60</f>
        <v>2.0731481481481482E-3</v>
      </c>
      <c r="K75" s="24">
        <f>[2]protokolas!K60</f>
        <v>20</v>
      </c>
      <c r="L75" s="28">
        <f>[2]protokolas!L60</f>
        <v>114</v>
      </c>
      <c r="M75" s="39">
        <v>67</v>
      </c>
    </row>
    <row r="76" spans="1:13" x14ac:dyDescent="0.25">
      <c r="A76" s="24" t="str">
        <f>[2]protokolas!A24</f>
        <v>Alytus</v>
      </c>
      <c r="B76" s="24" t="str">
        <f>[2]protokolas!B24</f>
        <v>Markas Struckas</v>
      </c>
      <c r="C76" s="25">
        <f>[2]protokolas!C24</f>
        <v>41121</v>
      </c>
      <c r="D76" s="24">
        <f>[2]protokolas!D24</f>
        <v>9.11</v>
      </c>
      <c r="E76" s="24">
        <f>[2]protokolas!E24</f>
        <v>49</v>
      </c>
      <c r="F76" s="24">
        <f>[2]protokolas!F24</f>
        <v>352</v>
      </c>
      <c r="G76" s="26">
        <f>[2]protokolas!G24</f>
        <v>13</v>
      </c>
      <c r="H76" s="29">
        <f>[2]protokolas!H24</f>
        <v>36.729999999999997</v>
      </c>
      <c r="I76" s="24">
        <f>[2]protokolas!I24</f>
        <v>37</v>
      </c>
      <c r="J76" s="27">
        <f>[2]protokolas!J24</f>
        <v>2.181134259259259E-3</v>
      </c>
      <c r="K76" s="24">
        <f>[2]protokolas!K24</f>
        <v>11</v>
      </c>
      <c r="L76" s="28">
        <f>[2]protokolas!L24</f>
        <v>110</v>
      </c>
      <c r="M76" s="39">
        <v>68</v>
      </c>
    </row>
    <row r="77" spans="1:13" x14ac:dyDescent="0.25">
      <c r="A77" s="24" t="str">
        <f>[2]protokolas!A98</f>
        <v>Pagėgiai</v>
      </c>
      <c r="B77" s="24" t="str">
        <f>[2]protokolas!B98</f>
        <v>Domas Liudas</v>
      </c>
      <c r="C77" s="25">
        <f>[2]protokolas!C98</f>
        <v>41413</v>
      </c>
      <c r="D77" s="24">
        <f>[2]protokolas!D98</f>
        <v>9.41</v>
      </c>
      <c r="E77" s="24">
        <f>[2]protokolas!E98</f>
        <v>41</v>
      </c>
      <c r="F77" s="24">
        <f>[2]protokolas!F98</f>
        <v>367</v>
      </c>
      <c r="G77" s="26">
        <f>[2]protokolas!G98</f>
        <v>18</v>
      </c>
      <c r="H77" s="29">
        <f>[2]protokolas!H98</f>
        <v>39.54</v>
      </c>
      <c r="I77" s="24">
        <f>[2]protokolas!I98</f>
        <v>41</v>
      </c>
      <c r="J77" s="27">
        <f>[2]protokolas!J98</f>
        <v>2.2362268518518517E-3</v>
      </c>
      <c r="K77" s="24">
        <f>[2]protokolas!K98</f>
        <v>8</v>
      </c>
      <c r="L77" s="28">
        <f>[2]protokolas!L98</f>
        <v>108</v>
      </c>
      <c r="M77" s="39">
        <v>69</v>
      </c>
    </row>
    <row r="78" spans="1:13" x14ac:dyDescent="0.25">
      <c r="A78" s="24" t="str">
        <f>[2]protokolas!A96</f>
        <v>Pagėgiai</v>
      </c>
      <c r="B78" s="24" t="str">
        <f>[2]protokolas!B96</f>
        <v>Einoras Žiogas</v>
      </c>
      <c r="C78" s="25">
        <f>[2]protokolas!C96</f>
        <v>41765</v>
      </c>
      <c r="D78" s="29">
        <f>[2]protokolas!D96</f>
        <v>9.35</v>
      </c>
      <c r="E78" s="24">
        <f>[2]protokolas!E96</f>
        <v>44</v>
      </c>
      <c r="F78" s="24">
        <f>[2]protokolas!F96</f>
        <v>330</v>
      </c>
      <c r="G78" s="26">
        <f>[2]protokolas!G96</f>
        <v>5</v>
      </c>
      <c r="H78" s="29">
        <f>[2]protokolas!H96</f>
        <v>47</v>
      </c>
      <c r="I78" s="24">
        <f>[2]protokolas!I96</f>
        <v>53</v>
      </c>
      <c r="J78" s="27">
        <f>[2]protokolas!J96</f>
        <v>2.5701388888888887E-3</v>
      </c>
      <c r="K78" s="24">
        <f>[2]protokolas!K96</f>
        <v>0</v>
      </c>
      <c r="L78" s="28">
        <f>[2]protokolas!L96</f>
        <v>102</v>
      </c>
      <c r="M78" s="39">
        <v>70</v>
      </c>
    </row>
    <row r="79" spans="1:13" x14ac:dyDescent="0.25">
      <c r="A79" s="24" t="str">
        <f>[2]protokolas!A94</f>
        <v>Pagėgiai</v>
      </c>
      <c r="B79" s="24" t="str">
        <f>[2]protokolas!B94</f>
        <v>Kasparas Kuskys</v>
      </c>
      <c r="C79" s="25">
        <f>[2]protokolas!C94</f>
        <v>41705</v>
      </c>
      <c r="D79" s="29">
        <f>[2]protokolas!D94</f>
        <v>9.2100000000000009</v>
      </c>
      <c r="E79" s="24">
        <f>[2]protokolas!E94</f>
        <v>46</v>
      </c>
      <c r="F79" s="24">
        <f>[2]protokolas!F94</f>
        <v>388</v>
      </c>
      <c r="G79" s="26">
        <f>[2]protokolas!G94</f>
        <v>25</v>
      </c>
      <c r="H79" s="29">
        <f>[2]protokolas!H94</f>
        <v>29.68</v>
      </c>
      <c r="I79" s="24">
        <f>[2]protokolas!I94</f>
        <v>27</v>
      </c>
      <c r="J79" s="27">
        <f>[2]protokolas!J94</f>
        <v>2.3368055555555559E-3</v>
      </c>
      <c r="K79" s="24">
        <f>[2]protokolas!K94</f>
        <v>3</v>
      </c>
      <c r="L79" s="28">
        <f>[2]protokolas!L94</f>
        <v>101</v>
      </c>
      <c r="M79" s="39">
        <v>71</v>
      </c>
    </row>
    <row r="80" spans="1:13" x14ac:dyDescent="0.25">
      <c r="A80" s="24" t="str">
        <f>[2]protokolas!A81</f>
        <v>Gražiškiai</v>
      </c>
      <c r="B80" s="24" t="str">
        <f>[2]protokolas!B81</f>
        <v>Paulius Ciprisevičius</v>
      </c>
      <c r="C80" s="25" t="str">
        <f>[2]protokolas!C81</f>
        <v>2013-00-00</v>
      </c>
      <c r="D80" s="24">
        <f>[2]protokolas!D81</f>
        <v>9.49</v>
      </c>
      <c r="E80" s="24">
        <f>[2]protokolas!E81</f>
        <v>41</v>
      </c>
      <c r="F80" s="24">
        <f>[2]protokolas!F81</f>
        <v>370</v>
      </c>
      <c r="G80" s="26">
        <f>[2]protokolas!G81</f>
        <v>19</v>
      </c>
      <c r="H80" s="29">
        <f>[2]protokolas!H81</f>
        <v>31.52</v>
      </c>
      <c r="I80" s="24">
        <f>[2]protokolas!I81</f>
        <v>30</v>
      </c>
      <c r="J80" s="27">
        <f>[2]protokolas!J81</f>
        <v>2.2773148148148149E-3</v>
      </c>
      <c r="K80" s="24">
        <f>[2]protokolas!K81</f>
        <v>5</v>
      </c>
      <c r="L80" s="28">
        <f>[2]protokolas!L81</f>
        <v>95</v>
      </c>
      <c r="M80" s="39">
        <v>72</v>
      </c>
    </row>
    <row r="81" spans="1:13" x14ac:dyDescent="0.25">
      <c r="A81" s="24" t="str">
        <f>[2]protokolas!A97</f>
        <v>Pagėgiai</v>
      </c>
      <c r="B81" s="24" t="str">
        <f>[2]protokolas!B97</f>
        <v>Danielius Budrikas</v>
      </c>
      <c r="C81" s="25">
        <f>[2]protokolas!C97</f>
        <v>41407</v>
      </c>
      <c r="D81" s="24">
        <f>[2]protokolas!D97</f>
        <v>8.9600000000000009</v>
      </c>
      <c r="E81" s="24">
        <f>[2]protokolas!E97</f>
        <v>55</v>
      </c>
      <c r="F81" s="24">
        <f>[2]protokolas!F97</f>
        <v>335</v>
      </c>
      <c r="G81" s="26">
        <f>[2]protokolas!G97</f>
        <v>7</v>
      </c>
      <c r="H81" s="29">
        <f>[2]protokolas!H97</f>
        <v>31.42</v>
      </c>
      <c r="I81" s="24">
        <f>[2]protokolas!I97</f>
        <v>30</v>
      </c>
      <c r="J81" s="27">
        <f>[2]protokolas!J97</f>
        <v>2.3248842592592596E-3</v>
      </c>
      <c r="K81" s="24">
        <f>[2]protokolas!K97</f>
        <v>3</v>
      </c>
      <c r="L81" s="28">
        <f>[2]protokolas!L97</f>
        <v>95</v>
      </c>
      <c r="M81" s="39">
        <v>72</v>
      </c>
    </row>
    <row r="82" spans="1:13" x14ac:dyDescent="0.25">
      <c r="A82" s="24" t="str">
        <f>[2]protokolas!A61</f>
        <v>Marijampolė</v>
      </c>
      <c r="B82" s="24" t="str">
        <f>[2]protokolas!B61</f>
        <v>Markas Laukaitis</v>
      </c>
      <c r="C82" s="25" t="str">
        <f>[2]protokolas!C61</f>
        <v>2012-00-00</v>
      </c>
      <c r="D82" s="24">
        <f>[2]protokolas!D61</f>
        <v>10.15</v>
      </c>
      <c r="E82" s="24">
        <f>[2]protokolas!E61</f>
        <v>25</v>
      </c>
      <c r="F82" s="24">
        <f>[2]protokolas!F61</f>
        <v>368</v>
      </c>
      <c r="G82" s="26">
        <f>[2]protokolas!G61</f>
        <v>18</v>
      </c>
      <c r="H82" s="29">
        <f>[2]protokolas!H61</f>
        <v>28.82</v>
      </c>
      <c r="I82" s="24">
        <f>[2]protokolas!I61</f>
        <v>26</v>
      </c>
      <c r="J82" s="27">
        <f>[2]protokolas!J61</f>
        <v>2.1200231481481482E-3</v>
      </c>
      <c r="K82" s="24">
        <f>[2]protokolas!K61</f>
        <v>16</v>
      </c>
      <c r="L82" s="28">
        <f>[2]protokolas!L61</f>
        <v>85</v>
      </c>
      <c r="M82" s="39">
        <v>74</v>
      </c>
    </row>
    <row r="83" spans="1:13" x14ac:dyDescent="0.25">
      <c r="A83" s="24" t="str">
        <f>[2]protokolas!A23</f>
        <v>Alytus</v>
      </c>
      <c r="B83" s="24" t="str">
        <f>[2]protokolas!B23</f>
        <v>Žygimantas Jasmontas</v>
      </c>
      <c r="C83" s="25">
        <f>[2]protokolas!C23</f>
        <v>41089</v>
      </c>
      <c r="D83" s="29" t="str">
        <f>[2]protokolas!D23</f>
        <v>n</v>
      </c>
      <c r="E83" s="24">
        <f>[2]protokolas!E23</f>
        <v>0</v>
      </c>
      <c r="F83" s="24" t="str">
        <f>[2]protokolas!F23</f>
        <v>n</v>
      </c>
      <c r="G83" s="26">
        <f>[2]protokolas!G23</f>
        <v>0</v>
      </c>
      <c r="H83" s="29">
        <f>[2]protokolas!H23</f>
        <v>57.45</v>
      </c>
      <c r="I83" s="24">
        <f>[2]protokolas!I23</f>
        <v>68</v>
      </c>
      <c r="J83" s="27" t="str">
        <f>[2]protokolas!J23</f>
        <v>n</v>
      </c>
      <c r="K83" s="24">
        <f>[2]protokolas!K23</f>
        <v>0</v>
      </c>
      <c r="L83" s="28">
        <f>[2]protokolas!L23</f>
        <v>68</v>
      </c>
      <c r="M83" s="39">
        <v>75</v>
      </c>
    </row>
    <row r="84" spans="1:13" x14ac:dyDescent="0.25">
      <c r="A84" s="24" t="str">
        <f>[2]protokolas!A120</f>
        <v>Raseiniai</v>
      </c>
      <c r="B84" s="24" t="str">
        <f>[2]protokolas!B120</f>
        <v>Denas Juškevičius</v>
      </c>
      <c r="C84" s="25">
        <f>[2]protokolas!C120</f>
        <v>40952</v>
      </c>
      <c r="D84" s="24" t="str">
        <f>[2]protokolas!D120</f>
        <v>n</v>
      </c>
      <c r="E84" s="24">
        <f>[2]protokolas!E120</f>
        <v>0</v>
      </c>
      <c r="F84" s="24" t="str">
        <f>[2]protokolas!F120</f>
        <v>n</v>
      </c>
      <c r="G84" s="26">
        <f>[2]protokolas!G120</f>
        <v>0</v>
      </c>
      <c r="H84" s="29">
        <f>[2]protokolas!H120</f>
        <v>47.48</v>
      </c>
      <c r="I84" s="24">
        <f>[2]protokolas!I120</f>
        <v>53</v>
      </c>
      <c r="J84" s="27" t="str">
        <f>[2]protokolas!J120</f>
        <v>n</v>
      </c>
      <c r="K84" s="24">
        <f>[2]protokolas!K120</f>
        <v>0</v>
      </c>
      <c r="L84" s="28">
        <f>[2]protokolas!L120</f>
        <v>53</v>
      </c>
      <c r="M84" s="39">
        <v>76</v>
      </c>
    </row>
  </sheetData>
  <mergeCells count="13">
    <mergeCell ref="J7:K7"/>
    <mergeCell ref="L7:L8"/>
    <mergeCell ref="M7:M8"/>
    <mergeCell ref="B1:L1"/>
    <mergeCell ref="B3:F3"/>
    <mergeCell ref="B5:K5"/>
    <mergeCell ref="H7:I7"/>
    <mergeCell ref="I3:L3"/>
    <mergeCell ref="A7:A8"/>
    <mergeCell ref="B7:B8"/>
    <mergeCell ref="C7:C8"/>
    <mergeCell ref="D7:E7"/>
    <mergeCell ref="F7:G7"/>
  </mergeCells>
  <pageMargins left="0.16" right="0.12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M kom.</vt:lpstr>
      <vt:lpstr>M asm.</vt:lpstr>
      <vt:lpstr>V kom.</vt:lpstr>
      <vt:lpstr>V asm.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2006-11-28T10:25:48Z</dcterms:created>
  <dcterms:modified xsi:type="dcterms:W3CDTF">2026-05-13T12:34:13Z</dcterms:modified>
</cp:coreProperties>
</file>