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x3\3x3 2026\04-14 LMŽ Finalai Kaunas\"/>
    </mc:Choice>
  </mc:AlternateContent>
  <xr:revisionPtr revIDLastSave="0" documentId="13_ncr:1_{84849AC9-63DD-4037-B909-890D1C2ECD4F}" xr6:coauthVersionLast="47" xr6:coauthVersionMax="47" xr10:uidLastSave="{00000000-0000-0000-0000-000000000000}"/>
  <bookViews>
    <workbookView xWindow="-108" yWindow="-108" windowWidth="23256" windowHeight="13896" tabRatio="767" xr2:uid="{00000000-000D-0000-FFFF-FFFF00000000}"/>
  </bookViews>
  <sheets>
    <sheet name="Finalai" sheetId="24" r:id="rId1"/>
  </sheets>
  <definedNames>
    <definedName name="_Hlk156374047" localSheetId="0">Finalai!$R$16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4" l="1"/>
  <c r="H14" i="24"/>
  <c r="H18" i="24"/>
  <c r="H12" i="24"/>
  <c r="G18" i="24"/>
  <c r="G16" i="24"/>
  <c r="G14" i="24"/>
  <c r="G12" i="24"/>
  <c r="G28" i="24"/>
  <c r="G26" i="24"/>
  <c r="G24" i="24"/>
  <c r="G22" i="24"/>
  <c r="G38" i="24"/>
  <c r="G36" i="24"/>
  <c r="G34" i="24"/>
  <c r="G32" i="24"/>
  <c r="G46" i="24"/>
  <c r="G48" i="24"/>
  <c r="G44" i="24"/>
  <c r="G42" i="24"/>
</calcChain>
</file>

<file path=xl/sharedStrings.xml><?xml version="1.0" encoding="utf-8"?>
<sst xmlns="http://schemas.openxmlformats.org/spreadsheetml/2006/main" count="173" uniqueCount="114">
  <si>
    <t>Komanda</t>
  </si>
  <si>
    <t>E</t>
  </si>
  <si>
    <t>Vieta</t>
  </si>
  <si>
    <t>Taškai</t>
  </si>
  <si>
    <t>2026 m. LIETUVOS MOKYKLŲ ŽAIDYNIŲ</t>
  </si>
  <si>
    <t>KREPŠINIO (GIM. 2010 M. IR JAUN.)</t>
  </si>
  <si>
    <t>VAIKINAI</t>
  </si>
  <si>
    <t>A pogrupis</t>
  </si>
  <si>
    <t>B pogrupis</t>
  </si>
  <si>
    <t>A1</t>
  </si>
  <si>
    <t>B2</t>
  </si>
  <si>
    <t>A2</t>
  </si>
  <si>
    <t>B1</t>
  </si>
  <si>
    <t>Finalas</t>
  </si>
  <si>
    <t>FINALINIŲ VARŽYBŲ TURNYRINĖ LENTELĖ</t>
  </si>
  <si>
    <t>C pogrupis</t>
  </si>
  <si>
    <t>D pogrupis</t>
  </si>
  <si>
    <t>1 ketvirtfinalis</t>
  </si>
  <si>
    <t>Pelnyti tšk.</t>
  </si>
  <si>
    <t>2 ketvirtfinalis</t>
  </si>
  <si>
    <t>3 ketvirtfinalis</t>
  </si>
  <si>
    <t>4 ketvirtfinalis</t>
  </si>
  <si>
    <t>1 pusfinalis</t>
  </si>
  <si>
    <t>2 pusfinalis</t>
  </si>
  <si>
    <t>Dėl 3 vietos</t>
  </si>
  <si>
    <t>Pasvalio Petro Vileišio gimnazija</t>
  </si>
  <si>
    <t>C2</t>
  </si>
  <si>
    <t>D1</t>
  </si>
  <si>
    <t>D2</t>
  </si>
  <si>
    <t>C1</t>
  </si>
  <si>
    <t>1 pusf. laimėt.</t>
  </si>
  <si>
    <t>1 ketvirtf. laimėt.</t>
  </si>
  <si>
    <t>2 ketvirtf. laimėt.</t>
  </si>
  <si>
    <t>3 ketvirtf. laimėt.</t>
  </si>
  <si>
    <t>4 ketvirtf. laimėt.</t>
  </si>
  <si>
    <t>1 pusf. pralaimėt.</t>
  </si>
  <si>
    <t>2 pusf. pralaimėt.</t>
  </si>
  <si>
    <t>2 pusf. laimėt.</t>
  </si>
  <si>
    <t>8:13</t>
  </si>
  <si>
    <t>13:8</t>
  </si>
  <si>
    <t>6:21</t>
  </si>
  <si>
    <t>21:6</t>
  </si>
  <si>
    <t>5:16</t>
  </si>
  <si>
    <t>16:5</t>
  </si>
  <si>
    <t>18:8</t>
  </si>
  <si>
    <t>8:18</t>
  </si>
  <si>
    <t>21:9</t>
  </si>
  <si>
    <t>9:21</t>
  </si>
  <si>
    <t>DIDŽIŲJŲ MOKYKLŲ</t>
  </si>
  <si>
    <t>Palangos Senoji gimnazija</t>
  </si>
  <si>
    <t>Šiaulių Didždvario gimnazija</t>
  </si>
  <si>
    <t>Klaipėdos Aukuro gimnazija</t>
  </si>
  <si>
    <t>Mažeikių Merkelio Račkausko gimnazija</t>
  </si>
  <si>
    <t>21:13</t>
  </si>
  <si>
    <t>20:10</t>
  </si>
  <si>
    <t>13:21</t>
  </si>
  <si>
    <t>16:15</t>
  </si>
  <si>
    <t>10:20</t>
  </si>
  <si>
    <t>11:8</t>
  </si>
  <si>
    <t>15:16</t>
  </si>
  <si>
    <t>8:11</t>
  </si>
  <si>
    <t>16:9</t>
  </si>
  <si>
    <t>9:16</t>
  </si>
  <si>
    <t>Telšių Vincento Borisevičiaus gimnazija</t>
  </si>
  <si>
    <t>Tauragės Žalgirių gimnazija</t>
  </si>
  <si>
    <t>Vytauto Didžiojo Universiteto Ugnės Karvelis gimnazija</t>
  </si>
  <si>
    <t>Prienų Žiburio gimnazija</t>
  </si>
  <si>
    <t>13:7</t>
  </si>
  <si>
    <t>18:9</t>
  </si>
  <si>
    <t>19:9</t>
  </si>
  <si>
    <t>15:13</t>
  </si>
  <si>
    <t>7:13</t>
  </si>
  <si>
    <t>9:19</t>
  </si>
  <si>
    <t>15:12</t>
  </si>
  <si>
    <t>9:18</t>
  </si>
  <si>
    <t>13:15</t>
  </si>
  <si>
    <t>12:15</t>
  </si>
  <si>
    <t>Panevėžio Juozo Balčikonio gimnazija</t>
  </si>
  <si>
    <t>Ukmergės Dukstynos pagrindinė mokykla</t>
  </si>
  <si>
    <t>Utenos Dauniškio gimnazija</t>
  </si>
  <si>
    <t>20:12</t>
  </si>
  <si>
    <t>9:6</t>
  </si>
  <si>
    <t>21:11</t>
  </si>
  <si>
    <t>12:20</t>
  </si>
  <si>
    <t>15:14</t>
  </si>
  <si>
    <t>6:9</t>
  </si>
  <si>
    <t>14:15</t>
  </si>
  <si>
    <t>21:17</t>
  </si>
  <si>
    <t>11:21</t>
  </si>
  <si>
    <t>17:21</t>
  </si>
  <si>
    <t>Vilniaus Fabijoniškių gimnazija</t>
  </si>
  <si>
    <t>Alytaus Jotvingių gimnazija</t>
  </si>
  <si>
    <t>Vilkaviškio Aušros gimnazija</t>
  </si>
  <si>
    <t>Vilniaus r. Pagirių gimnazija</t>
  </si>
  <si>
    <t>16:10</t>
  </si>
  <si>
    <t>14:7</t>
  </si>
  <si>
    <t>10:16</t>
  </si>
  <si>
    <t>16:12</t>
  </si>
  <si>
    <t>17:15</t>
  </si>
  <si>
    <t>7:14</t>
  </si>
  <si>
    <t>12:16</t>
  </si>
  <si>
    <t>15:17</t>
  </si>
  <si>
    <t>18:14</t>
  </si>
  <si>
    <t>14:18</t>
  </si>
  <si>
    <t>9:12</t>
  </si>
  <si>
    <t>12:9</t>
  </si>
  <si>
    <t>11:17</t>
  </si>
  <si>
    <t>17:11</t>
  </si>
  <si>
    <t>15:8</t>
  </si>
  <si>
    <t>8:15</t>
  </si>
  <si>
    <t>11:13</t>
  </si>
  <si>
    <t>13:11</t>
  </si>
  <si>
    <t>12:7</t>
  </si>
  <si>
    <t>7:12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</si>
</sst>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charset val="186"/>
    </font>
    <font>
      <sz val="1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4" fillId="2" borderId="2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/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shrinkToFit="1"/>
    </xf>
    <xf numFmtId="1" fontId="6" fillId="0" borderId="4" xfId="0" applyNumberFormat="1" applyFont="1" applyBorder="1" applyAlignment="1">
      <alignment horizontal="center" shrinkToFit="1"/>
    </xf>
    <xf numFmtId="0" fontId="6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49" fontId="1" fillId="4" borderId="0" xfId="0" applyNumberFormat="1" applyFont="1" applyFill="1" applyAlignment="1">
      <alignment horizontal="center"/>
    </xf>
    <xf numFmtId="1" fontId="3" fillId="4" borderId="0" xfId="0" applyNumberFormat="1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3" fillId="0" borderId="0" xfId="0" applyFont="1"/>
    <xf numFmtId="49" fontId="1" fillId="0" borderId="26" xfId="0" applyNumberFormat="1" applyFont="1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/>
    <xf numFmtId="164" fontId="4" fillId="2" borderId="1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/>
    </xf>
    <xf numFmtId="49" fontId="1" fillId="3" borderId="10" xfId="0" applyNumberFormat="1" applyFont="1" applyFill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9" fontId="1" fillId="3" borderId="28" xfId="0" applyNumberFormat="1" applyFont="1" applyFill="1" applyBorder="1" applyAlignment="1">
      <alignment horizontal="center"/>
    </xf>
    <xf numFmtId="49" fontId="1" fillId="3" borderId="33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49" fontId="1" fillId="3" borderId="19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1" fillId="3" borderId="14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/>
    </xf>
    <xf numFmtId="49" fontId="7" fillId="3" borderId="10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pic>
      <xdr:nvPicPr>
        <xdr:cNvPr id="14" name="Picture 13" descr="Peleda_2007">
          <a:extLst>
            <a:ext uri="{FF2B5EF4-FFF2-40B4-BE49-F238E27FC236}">
              <a16:creationId xmlns:a16="http://schemas.microsoft.com/office/drawing/2014/main" id="{CBC0EA9A-442D-4EE6-94A1-7DAC9151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020" y="1493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pic>
      <xdr:nvPicPr>
        <xdr:cNvPr id="15" name="Picture 1" descr="Peleda_2007">
          <a:extLst>
            <a:ext uri="{FF2B5EF4-FFF2-40B4-BE49-F238E27FC236}">
              <a16:creationId xmlns:a16="http://schemas.microsoft.com/office/drawing/2014/main" id="{C64C8246-3BBB-452E-80BE-1B92BBC83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020" y="1493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1</xdr:rowOff>
    </xdr:from>
    <xdr:to>
      <xdr:col>1</xdr:col>
      <xdr:colOff>774747</xdr:colOff>
      <xdr:row>7</xdr:row>
      <xdr:rowOff>91441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98188BA-2144-42B4-8448-5F3B55EFB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"/>
          <a:ext cx="1155747" cy="1584960"/>
        </a:xfrm>
        <a:prstGeom prst="rect">
          <a:avLst/>
        </a:prstGeom>
      </xdr:spPr>
    </xdr:pic>
    <xdr:clientData/>
  </xdr:twoCellAnchor>
  <xdr:oneCellAnchor>
    <xdr:from>
      <xdr:col>3</xdr:col>
      <xdr:colOff>560070</xdr:colOff>
      <xdr:row>101</xdr:row>
      <xdr:rowOff>60960</xdr:rowOff>
    </xdr:from>
    <xdr:ext cx="1968738" cy="772437"/>
    <xdr:pic>
      <xdr:nvPicPr>
        <xdr:cNvPr id="17" name="Picture 16">
          <a:extLst>
            <a:ext uri="{FF2B5EF4-FFF2-40B4-BE49-F238E27FC236}">
              <a16:creationId xmlns:a16="http://schemas.microsoft.com/office/drawing/2014/main" id="{ADB0E2F3-63EA-406A-ADC2-0C7937AC9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46270" y="18623280"/>
          <a:ext cx="1968738" cy="772437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101</xdr:row>
      <xdr:rowOff>60960</xdr:rowOff>
    </xdr:from>
    <xdr:ext cx="2594375" cy="925830"/>
    <xdr:pic>
      <xdr:nvPicPr>
        <xdr:cNvPr id="18" name="Picture 17">
          <a:extLst>
            <a:ext uri="{FF2B5EF4-FFF2-40B4-BE49-F238E27FC236}">
              <a16:creationId xmlns:a16="http://schemas.microsoft.com/office/drawing/2014/main" id="{97F6F4D1-6754-4EC1-8F66-EE196B4EE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8623280"/>
          <a:ext cx="2594375" cy="9258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3DEEF-CD9A-4B25-9138-36538748B110}">
  <dimension ref="A1:T98"/>
  <sheetViews>
    <sheetView tabSelected="1" topLeftCell="A81" workbookViewId="0">
      <selection activeCell="E99" sqref="E99"/>
    </sheetView>
  </sheetViews>
  <sheetFormatPr defaultRowHeight="13.2" x14ac:dyDescent="0.25"/>
  <cols>
    <col min="2" max="2" width="38.88671875" customWidth="1"/>
    <col min="8" max="8" width="8.88671875" style="50"/>
    <col min="9" max="9" width="8.88671875" customWidth="1"/>
    <col min="12" max="12" width="36.33203125" customWidth="1"/>
  </cols>
  <sheetData>
    <row r="1" spans="1:20" ht="13.8" x14ac:dyDescent="0.3">
      <c r="A1" s="11"/>
      <c r="B1" s="11"/>
      <c r="C1" s="11"/>
      <c r="D1" s="11"/>
      <c r="E1" s="11"/>
      <c r="F1" s="11"/>
      <c r="G1" s="11"/>
      <c r="H1" s="46"/>
      <c r="I1" s="11"/>
    </row>
    <row r="2" spans="1:20" ht="13.8" x14ac:dyDescent="0.3">
      <c r="A2" s="11"/>
      <c r="B2" s="11"/>
      <c r="C2" s="11"/>
      <c r="D2" s="11"/>
      <c r="E2" s="11"/>
      <c r="F2" s="11"/>
      <c r="G2" s="11"/>
      <c r="H2" s="46"/>
      <c r="I2" s="11"/>
    </row>
    <row r="3" spans="1:20" ht="18" x14ac:dyDescent="0.35">
      <c r="A3" s="1"/>
      <c r="B3" s="51" t="s">
        <v>4</v>
      </c>
      <c r="C3" s="104"/>
      <c r="D3" s="104"/>
      <c r="E3" s="104"/>
      <c r="F3" s="104"/>
      <c r="G3" s="105"/>
      <c r="H3" s="105"/>
      <c r="I3" s="105"/>
    </row>
    <row r="4" spans="1:20" ht="18" x14ac:dyDescent="0.35">
      <c r="A4" s="1"/>
      <c r="B4" s="51" t="s">
        <v>48</v>
      </c>
      <c r="C4" s="104"/>
      <c r="D4" s="104"/>
      <c r="E4" s="104"/>
      <c r="F4" s="104"/>
      <c r="G4" s="105"/>
      <c r="H4" s="105"/>
      <c r="I4" s="105"/>
    </row>
    <row r="5" spans="1:20" ht="18" x14ac:dyDescent="0.35">
      <c r="A5" s="1"/>
      <c r="B5" s="51" t="s">
        <v>5</v>
      </c>
      <c r="C5" s="104"/>
      <c r="D5" s="104"/>
      <c r="E5" s="104"/>
      <c r="F5" s="104"/>
      <c r="G5" s="105"/>
      <c r="H5" s="105"/>
      <c r="I5" s="105"/>
    </row>
    <row r="6" spans="1:20" ht="18" x14ac:dyDescent="0.35">
      <c r="A6" s="1"/>
      <c r="B6" s="51" t="s">
        <v>14</v>
      </c>
      <c r="C6" s="104"/>
      <c r="D6" s="104"/>
      <c r="E6" s="104"/>
      <c r="F6" s="104"/>
      <c r="G6" s="105"/>
      <c r="H6" s="105"/>
      <c r="I6" s="105"/>
    </row>
    <row r="7" spans="1:20" ht="18" x14ac:dyDescent="0.35">
      <c r="A7" s="1"/>
      <c r="B7" s="23"/>
      <c r="C7" s="24"/>
      <c r="D7" s="24"/>
      <c r="E7" s="24"/>
      <c r="F7" s="24"/>
      <c r="G7" s="11"/>
      <c r="H7" s="46"/>
      <c r="I7" s="11"/>
    </row>
    <row r="8" spans="1:20" ht="18" x14ac:dyDescent="0.35">
      <c r="A8" s="51" t="s">
        <v>6</v>
      </c>
      <c r="B8" s="51"/>
      <c r="C8" s="51"/>
      <c r="D8" s="51"/>
      <c r="E8" s="51"/>
      <c r="F8" s="51"/>
      <c r="G8" s="51"/>
      <c r="H8" s="51"/>
      <c r="I8" s="51"/>
    </row>
    <row r="9" spans="1:20" ht="18" x14ac:dyDescent="0.35">
      <c r="A9" s="1"/>
      <c r="B9" s="39"/>
      <c r="C9" s="23"/>
      <c r="D9" s="24"/>
      <c r="E9" s="24"/>
      <c r="F9" s="24"/>
      <c r="G9" s="11"/>
      <c r="H9" s="46"/>
      <c r="I9" s="11"/>
    </row>
    <row r="10" spans="1:20" ht="14.4" customHeight="1" thickBot="1" x14ac:dyDescent="0.35">
      <c r="A10" s="11"/>
      <c r="B10" s="38" t="s">
        <v>7</v>
      </c>
      <c r="C10" s="11"/>
      <c r="D10" s="11"/>
      <c r="E10" s="11"/>
      <c r="F10" s="11"/>
      <c r="G10" s="11"/>
      <c r="H10" s="46"/>
      <c r="I10" s="1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14.4" customHeight="1" thickBot="1" x14ac:dyDescent="0.35">
      <c r="A11" s="2" t="s">
        <v>1</v>
      </c>
      <c r="B11" s="3" t="s">
        <v>0</v>
      </c>
      <c r="C11" s="4">
        <v>1</v>
      </c>
      <c r="D11" s="4">
        <v>2</v>
      </c>
      <c r="E11" s="4">
        <v>3</v>
      </c>
      <c r="F11" s="6">
        <v>4</v>
      </c>
      <c r="G11" s="5" t="s">
        <v>3</v>
      </c>
      <c r="H11" s="47" t="s">
        <v>18</v>
      </c>
      <c r="I11" s="6" t="s">
        <v>2</v>
      </c>
      <c r="K11" s="32"/>
      <c r="L11" s="33"/>
      <c r="M11" s="34"/>
      <c r="N11" s="34"/>
      <c r="O11" s="34"/>
      <c r="P11" s="27"/>
      <c r="Q11" s="28"/>
      <c r="R11" s="8"/>
      <c r="S11" s="9"/>
    </row>
    <row r="12" spans="1:20" ht="14.4" customHeight="1" x14ac:dyDescent="0.3">
      <c r="A12" s="106">
        <v>1</v>
      </c>
      <c r="B12" s="72" t="s">
        <v>49</v>
      </c>
      <c r="C12" s="55"/>
      <c r="D12" s="12" t="s">
        <v>53</v>
      </c>
      <c r="E12" s="12" t="s">
        <v>54</v>
      </c>
      <c r="F12" s="13" t="s">
        <v>41</v>
      </c>
      <c r="G12" s="89">
        <f>D13+E13+F13</f>
        <v>6</v>
      </c>
      <c r="H12" s="90">
        <f>(21+20+21)/3</f>
        <v>20.666666666666668</v>
      </c>
      <c r="I12" s="91">
        <v>1</v>
      </c>
      <c r="J12" s="31"/>
      <c r="K12" s="32"/>
      <c r="L12" s="33"/>
      <c r="M12" s="34"/>
      <c r="N12" s="34"/>
      <c r="O12" s="34"/>
      <c r="P12" s="27"/>
      <c r="Q12" s="28"/>
      <c r="R12" s="8"/>
      <c r="S12" s="9"/>
    </row>
    <row r="13" spans="1:20" ht="14.4" customHeight="1" x14ac:dyDescent="0.3">
      <c r="A13" s="99"/>
      <c r="B13" s="73"/>
      <c r="C13" s="56"/>
      <c r="D13" s="14">
        <v>2</v>
      </c>
      <c r="E13" s="14">
        <v>2</v>
      </c>
      <c r="F13" s="15">
        <v>2</v>
      </c>
      <c r="G13" s="79"/>
      <c r="H13" s="81"/>
      <c r="I13" s="83"/>
      <c r="J13" s="31"/>
      <c r="K13" s="103"/>
      <c r="L13" s="103"/>
      <c r="M13" s="103"/>
      <c r="N13" s="103"/>
      <c r="O13" s="103"/>
      <c r="P13" s="103"/>
      <c r="Q13" s="103"/>
      <c r="R13" s="103"/>
      <c r="S13" s="9"/>
    </row>
    <row r="14" spans="1:20" ht="14.4" customHeight="1" x14ac:dyDescent="0.3">
      <c r="A14" s="99">
        <v>2</v>
      </c>
      <c r="B14" s="65" t="s">
        <v>50</v>
      </c>
      <c r="C14" s="16" t="s">
        <v>55</v>
      </c>
      <c r="D14" s="77"/>
      <c r="E14" s="16" t="s">
        <v>62</v>
      </c>
      <c r="F14" s="17" t="s">
        <v>56</v>
      </c>
      <c r="G14" s="78">
        <f>C15+E15+F15</f>
        <v>4</v>
      </c>
      <c r="H14" s="80">
        <f>(13+9+16)/3</f>
        <v>12.666666666666666</v>
      </c>
      <c r="I14" s="82">
        <v>3</v>
      </c>
      <c r="J14" s="31"/>
      <c r="K14" s="10"/>
      <c r="L14" s="35"/>
      <c r="M14" s="102"/>
      <c r="N14" s="102"/>
      <c r="O14" s="102"/>
      <c r="P14" s="102"/>
      <c r="Q14" s="29"/>
      <c r="R14" s="30"/>
      <c r="S14" s="9"/>
    </row>
    <row r="15" spans="1:20" ht="14.4" customHeight="1" x14ac:dyDescent="0.3">
      <c r="A15" s="99"/>
      <c r="B15" s="65"/>
      <c r="C15" s="18">
        <v>1</v>
      </c>
      <c r="D15" s="56"/>
      <c r="E15" s="18">
        <v>1</v>
      </c>
      <c r="F15" s="19">
        <v>2</v>
      </c>
      <c r="G15" s="79"/>
      <c r="H15" s="81"/>
      <c r="I15" s="83"/>
      <c r="J15" s="31"/>
      <c r="L15" s="101"/>
      <c r="M15" s="101"/>
      <c r="N15" s="7"/>
      <c r="O15" s="27"/>
      <c r="P15" s="28"/>
      <c r="Q15" s="29"/>
      <c r="R15" s="30"/>
      <c r="S15" s="9"/>
    </row>
    <row r="16" spans="1:20" ht="14.4" customHeight="1" x14ac:dyDescent="0.3">
      <c r="A16" s="99">
        <v>3</v>
      </c>
      <c r="B16" s="65" t="s">
        <v>51</v>
      </c>
      <c r="C16" s="16" t="s">
        <v>57</v>
      </c>
      <c r="D16" s="20" t="s">
        <v>61</v>
      </c>
      <c r="E16" s="77"/>
      <c r="F16" s="17" t="s">
        <v>58</v>
      </c>
      <c r="G16" s="78">
        <f>C17+D17+F17</f>
        <v>5</v>
      </c>
      <c r="H16" s="80">
        <f>(10+16+11)/3</f>
        <v>12.333333333333334</v>
      </c>
      <c r="I16" s="82">
        <v>2</v>
      </c>
      <c r="J16" s="31"/>
      <c r="K16" s="52"/>
      <c r="L16" s="53"/>
      <c r="M16" s="54"/>
      <c r="N16" s="54"/>
      <c r="O16" s="54"/>
      <c r="P16" s="54"/>
      <c r="Q16" s="29"/>
      <c r="R16" s="30"/>
      <c r="S16" s="9"/>
    </row>
    <row r="17" spans="1:19" ht="14.4" customHeight="1" x14ac:dyDescent="0.3">
      <c r="A17" s="99"/>
      <c r="B17" s="65"/>
      <c r="C17" s="18">
        <v>1</v>
      </c>
      <c r="D17" s="21">
        <v>2</v>
      </c>
      <c r="E17" s="56"/>
      <c r="F17" s="15">
        <v>2</v>
      </c>
      <c r="G17" s="79"/>
      <c r="H17" s="81"/>
      <c r="I17" s="83"/>
      <c r="J17" s="31"/>
      <c r="K17" s="52"/>
      <c r="L17" s="53"/>
      <c r="M17" s="54"/>
      <c r="N17" s="54"/>
      <c r="O17" s="54"/>
      <c r="P17" s="54"/>
      <c r="Q17" s="29"/>
      <c r="R17" s="30"/>
      <c r="S17" s="9"/>
    </row>
    <row r="18" spans="1:19" ht="14.4" customHeight="1" x14ac:dyDescent="0.3">
      <c r="A18" s="99">
        <v>4</v>
      </c>
      <c r="B18" s="73" t="s">
        <v>52</v>
      </c>
      <c r="C18" s="16" t="s">
        <v>40</v>
      </c>
      <c r="D18" s="16" t="s">
        <v>59</v>
      </c>
      <c r="E18" s="16" t="s">
        <v>60</v>
      </c>
      <c r="F18" s="84"/>
      <c r="G18" s="78">
        <f>C19+D19+E19</f>
        <v>3</v>
      </c>
      <c r="H18" s="80">
        <f>(6+15+8)/3</f>
        <v>9.6666666666666661</v>
      </c>
      <c r="I18" s="82">
        <v>4</v>
      </c>
      <c r="J18" s="31"/>
      <c r="L18" s="101"/>
      <c r="M18" s="101"/>
      <c r="N18" s="7"/>
      <c r="O18" s="27"/>
      <c r="P18" s="28"/>
      <c r="Q18" s="29"/>
      <c r="R18" s="30"/>
      <c r="S18" s="9"/>
    </row>
    <row r="19" spans="1:19" ht="14.4" customHeight="1" thickBot="1" x14ac:dyDescent="0.35">
      <c r="A19" s="107"/>
      <c r="B19" s="66"/>
      <c r="C19" s="22">
        <v>1</v>
      </c>
      <c r="D19" s="22">
        <v>1</v>
      </c>
      <c r="E19" s="22">
        <v>1</v>
      </c>
      <c r="F19" s="85"/>
      <c r="G19" s="86"/>
      <c r="H19" s="87"/>
      <c r="I19" s="88"/>
      <c r="J19" s="31"/>
      <c r="K19" s="10"/>
      <c r="L19" s="36"/>
      <c r="M19" s="102"/>
      <c r="N19" s="102"/>
      <c r="O19" s="102"/>
      <c r="P19" s="102"/>
      <c r="Q19" s="29"/>
      <c r="R19" s="30"/>
      <c r="S19" s="9"/>
    </row>
    <row r="20" spans="1:19" ht="14.4" customHeight="1" thickBot="1" x14ac:dyDescent="0.35">
      <c r="A20" s="11"/>
      <c r="B20" s="38" t="s">
        <v>8</v>
      </c>
      <c r="C20" s="11"/>
      <c r="D20" s="11"/>
      <c r="E20" s="11"/>
      <c r="F20" s="11"/>
      <c r="G20" s="11"/>
      <c r="H20" s="46"/>
      <c r="I20" s="11"/>
    </row>
    <row r="21" spans="1:19" ht="14.4" customHeight="1" thickBot="1" x14ac:dyDescent="0.35">
      <c r="A21" s="2" t="s">
        <v>1</v>
      </c>
      <c r="B21" s="3" t="s">
        <v>0</v>
      </c>
      <c r="C21" s="4">
        <v>1</v>
      </c>
      <c r="D21" s="4">
        <v>2</v>
      </c>
      <c r="E21" s="4">
        <v>3</v>
      </c>
      <c r="F21" s="4">
        <v>4</v>
      </c>
      <c r="G21" s="5" t="s">
        <v>3</v>
      </c>
      <c r="H21" s="47" t="s">
        <v>18</v>
      </c>
      <c r="I21" s="6" t="s">
        <v>2</v>
      </c>
    </row>
    <row r="22" spans="1:19" ht="14.4" customHeight="1" x14ac:dyDescent="0.3">
      <c r="A22" s="76">
        <v>1</v>
      </c>
      <c r="B22" s="100" t="s">
        <v>63</v>
      </c>
      <c r="C22" s="97"/>
      <c r="D22" s="12" t="s">
        <v>61</v>
      </c>
      <c r="E22" s="12" t="s">
        <v>67</v>
      </c>
      <c r="F22" s="13" t="s">
        <v>68</v>
      </c>
      <c r="G22" s="89">
        <f>D23+E23+F23</f>
        <v>6</v>
      </c>
      <c r="H22" s="90">
        <v>15.7</v>
      </c>
      <c r="I22" s="91">
        <v>1</v>
      </c>
    </row>
    <row r="23" spans="1:19" ht="14.4" customHeight="1" x14ac:dyDescent="0.3">
      <c r="A23" s="74"/>
      <c r="B23" s="65"/>
      <c r="C23" s="98"/>
      <c r="D23" s="14">
        <v>2</v>
      </c>
      <c r="E23" s="14">
        <v>2</v>
      </c>
      <c r="F23" s="15">
        <v>2</v>
      </c>
      <c r="G23" s="79"/>
      <c r="H23" s="81"/>
      <c r="I23" s="83"/>
    </row>
    <row r="24" spans="1:19" ht="14.4" customHeight="1" x14ac:dyDescent="0.3">
      <c r="A24" s="74">
        <v>2</v>
      </c>
      <c r="B24" s="65" t="s">
        <v>64</v>
      </c>
      <c r="C24" s="16" t="s">
        <v>62</v>
      </c>
      <c r="D24" s="77"/>
      <c r="E24" s="16" t="s">
        <v>69</v>
      </c>
      <c r="F24" s="17" t="s">
        <v>70</v>
      </c>
      <c r="G24" s="78">
        <f>C25+E25+F25</f>
        <v>5</v>
      </c>
      <c r="H24" s="80">
        <v>14.3</v>
      </c>
      <c r="I24" s="82">
        <v>2</v>
      </c>
    </row>
    <row r="25" spans="1:19" ht="14.4" customHeight="1" x14ac:dyDescent="0.3">
      <c r="A25" s="74"/>
      <c r="B25" s="65"/>
      <c r="C25" s="18">
        <v>1</v>
      </c>
      <c r="D25" s="56"/>
      <c r="E25" s="18">
        <v>2</v>
      </c>
      <c r="F25" s="19">
        <v>2</v>
      </c>
      <c r="G25" s="79"/>
      <c r="H25" s="81"/>
      <c r="I25" s="83"/>
    </row>
    <row r="26" spans="1:19" ht="14.4" customHeight="1" x14ac:dyDescent="0.3">
      <c r="A26" s="74">
        <v>3</v>
      </c>
      <c r="B26" s="95" t="s">
        <v>65</v>
      </c>
      <c r="C26" s="16" t="s">
        <v>71</v>
      </c>
      <c r="D26" s="20" t="s">
        <v>72</v>
      </c>
      <c r="E26" s="77"/>
      <c r="F26" s="17" t="s">
        <v>73</v>
      </c>
      <c r="G26" s="78">
        <f>C27+D27+F27</f>
        <v>4</v>
      </c>
      <c r="H26" s="80">
        <v>10.3</v>
      </c>
      <c r="I26" s="82">
        <v>3</v>
      </c>
    </row>
    <row r="27" spans="1:19" ht="14.4" customHeight="1" x14ac:dyDescent="0.3">
      <c r="A27" s="74"/>
      <c r="B27" s="96"/>
      <c r="C27" s="18">
        <v>1</v>
      </c>
      <c r="D27" s="21">
        <v>1</v>
      </c>
      <c r="E27" s="56"/>
      <c r="F27" s="19">
        <v>2</v>
      </c>
      <c r="G27" s="79"/>
      <c r="H27" s="81"/>
      <c r="I27" s="83"/>
    </row>
    <row r="28" spans="1:19" ht="14.4" customHeight="1" x14ac:dyDescent="0.3">
      <c r="A28" s="92">
        <v>4</v>
      </c>
      <c r="B28" s="65" t="s">
        <v>66</v>
      </c>
      <c r="C28" s="16" t="s">
        <v>74</v>
      </c>
      <c r="D28" s="16" t="s">
        <v>75</v>
      </c>
      <c r="E28" s="16" t="s">
        <v>76</v>
      </c>
      <c r="F28" s="94"/>
      <c r="G28" s="78">
        <f>C29+D29+E29</f>
        <v>3</v>
      </c>
      <c r="H28" s="80">
        <v>11.3</v>
      </c>
      <c r="I28" s="82">
        <v>4</v>
      </c>
    </row>
    <row r="29" spans="1:19" ht="14.4" customHeight="1" thickBot="1" x14ac:dyDescent="0.35">
      <c r="A29" s="93"/>
      <c r="B29" s="66"/>
      <c r="C29" s="22">
        <v>1</v>
      </c>
      <c r="D29" s="22">
        <v>1</v>
      </c>
      <c r="E29" s="22">
        <v>1</v>
      </c>
      <c r="F29" s="85"/>
      <c r="G29" s="86"/>
      <c r="H29" s="87"/>
      <c r="I29" s="88"/>
    </row>
    <row r="30" spans="1:19" ht="14.4" customHeight="1" thickBot="1" x14ac:dyDescent="0.35">
      <c r="A30" s="11"/>
      <c r="B30" s="37" t="s">
        <v>15</v>
      </c>
      <c r="C30" s="11"/>
      <c r="D30" s="11"/>
      <c r="E30" s="11"/>
      <c r="F30" s="11"/>
      <c r="G30" s="11"/>
      <c r="H30" s="46"/>
      <c r="I30" s="11"/>
    </row>
    <row r="31" spans="1:19" ht="14.4" customHeight="1" thickBot="1" x14ac:dyDescent="0.35">
      <c r="A31" s="2" t="s">
        <v>1</v>
      </c>
      <c r="B31" s="3" t="s">
        <v>0</v>
      </c>
      <c r="C31" s="4">
        <v>1</v>
      </c>
      <c r="D31" s="4">
        <v>2</v>
      </c>
      <c r="E31" s="4">
        <v>3</v>
      </c>
      <c r="F31" s="6">
        <v>4</v>
      </c>
      <c r="G31" s="5" t="s">
        <v>3</v>
      </c>
      <c r="H31" s="47" t="s">
        <v>18</v>
      </c>
      <c r="I31" s="6" t="s">
        <v>2</v>
      </c>
    </row>
    <row r="32" spans="1:19" ht="14.4" customHeight="1" x14ac:dyDescent="0.3">
      <c r="A32" s="76">
        <v>1</v>
      </c>
      <c r="B32" s="72" t="s">
        <v>77</v>
      </c>
      <c r="C32" s="55"/>
      <c r="D32" s="12" t="s">
        <v>80</v>
      </c>
      <c r="E32" s="12" t="s">
        <v>81</v>
      </c>
      <c r="F32" s="13" t="s">
        <v>82</v>
      </c>
      <c r="G32" s="89">
        <f>D33+E33+F33</f>
        <v>6</v>
      </c>
      <c r="H32" s="90">
        <v>16.7</v>
      </c>
      <c r="I32" s="91">
        <v>1</v>
      </c>
    </row>
    <row r="33" spans="1:9" ht="14.4" customHeight="1" x14ac:dyDescent="0.3">
      <c r="A33" s="74"/>
      <c r="B33" s="73"/>
      <c r="C33" s="56"/>
      <c r="D33" s="14">
        <v>2</v>
      </c>
      <c r="E33" s="14">
        <v>2</v>
      </c>
      <c r="F33" s="15">
        <v>2</v>
      </c>
      <c r="G33" s="79"/>
      <c r="H33" s="81"/>
      <c r="I33" s="83"/>
    </row>
    <row r="34" spans="1:9" ht="14.4" customHeight="1" x14ac:dyDescent="0.3">
      <c r="A34" s="74">
        <v>2</v>
      </c>
      <c r="B34" s="65" t="s">
        <v>25</v>
      </c>
      <c r="C34" s="16" t="s">
        <v>83</v>
      </c>
      <c r="D34" s="77"/>
      <c r="E34" s="16" t="s">
        <v>84</v>
      </c>
      <c r="F34" s="17" t="s">
        <v>44</v>
      </c>
      <c r="G34" s="78">
        <f>C35+E35+F35</f>
        <v>5</v>
      </c>
      <c r="H34" s="80">
        <v>15</v>
      </c>
      <c r="I34" s="82">
        <v>2</v>
      </c>
    </row>
    <row r="35" spans="1:9" ht="14.4" customHeight="1" x14ac:dyDescent="0.3">
      <c r="A35" s="74"/>
      <c r="B35" s="65"/>
      <c r="C35" s="18">
        <v>1</v>
      </c>
      <c r="D35" s="56"/>
      <c r="E35" s="18">
        <v>2</v>
      </c>
      <c r="F35" s="19">
        <v>2</v>
      </c>
      <c r="G35" s="79"/>
      <c r="H35" s="81"/>
      <c r="I35" s="83"/>
    </row>
    <row r="36" spans="1:9" ht="14.4" customHeight="1" x14ac:dyDescent="0.3">
      <c r="A36" s="74">
        <v>3</v>
      </c>
      <c r="B36" s="65" t="s">
        <v>78</v>
      </c>
      <c r="C36" s="16" t="s">
        <v>85</v>
      </c>
      <c r="D36" s="20" t="s">
        <v>86</v>
      </c>
      <c r="E36" s="77"/>
      <c r="F36" s="17" t="s">
        <v>87</v>
      </c>
      <c r="G36" s="78">
        <f>C37+D37+F37</f>
        <v>4</v>
      </c>
      <c r="H36" s="80">
        <v>13.7</v>
      </c>
      <c r="I36" s="82">
        <v>3</v>
      </c>
    </row>
    <row r="37" spans="1:9" ht="14.4" customHeight="1" x14ac:dyDescent="0.3">
      <c r="A37" s="74"/>
      <c r="B37" s="65"/>
      <c r="C37" s="18">
        <v>1</v>
      </c>
      <c r="D37" s="21">
        <v>1</v>
      </c>
      <c r="E37" s="56"/>
      <c r="F37" s="15">
        <v>2</v>
      </c>
      <c r="G37" s="79"/>
      <c r="H37" s="81"/>
      <c r="I37" s="83"/>
    </row>
    <row r="38" spans="1:9" ht="14.4" customHeight="1" x14ac:dyDescent="0.3">
      <c r="A38" s="74">
        <v>4</v>
      </c>
      <c r="B38" s="73" t="s">
        <v>79</v>
      </c>
      <c r="C38" s="16" t="s">
        <v>88</v>
      </c>
      <c r="D38" s="16" t="s">
        <v>45</v>
      </c>
      <c r="E38" s="16" t="s">
        <v>89</v>
      </c>
      <c r="F38" s="84"/>
      <c r="G38" s="78">
        <f>C39+D39+E39</f>
        <v>3</v>
      </c>
      <c r="H38" s="80">
        <v>12</v>
      </c>
      <c r="I38" s="82">
        <v>4</v>
      </c>
    </row>
    <row r="39" spans="1:9" ht="14.4" customHeight="1" thickBot="1" x14ac:dyDescent="0.35">
      <c r="A39" s="75"/>
      <c r="B39" s="66"/>
      <c r="C39" s="22">
        <v>1</v>
      </c>
      <c r="D39" s="22">
        <v>1</v>
      </c>
      <c r="E39" s="22">
        <v>1</v>
      </c>
      <c r="F39" s="85"/>
      <c r="G39" s="86"/>
      <c r="H39" s="87"/>
      <c r="I39" s="88"/>
    </row>
    <row r="40" spans="1:9" ht="14.4" customHeight="1" thickBot="1" x14ac:dyDescent="0.35">
      <c r="A40" s="11"/>
      <c r="B40" s="37" t="s">
        <v>16</v>
      </c>
      <c r="C40" s="11"/>
      <c r="D40" s="11"/>
      <c r="E40" s="11"/>
      <c r="F40" s="11"/>
      <c r="G40" s="11"/>
      <c r="H40" s="46"/>
      <c r="I40" s="11"/>
    </row>
    <row r="41" spans="1:9" ht="14.4" customHeight="1" thickBot="1" x14ac:dyDescent="0.35">
      <c r="A41" s="2" t="s">
        <v>1</v>
      </c>
      <c r="B41" s="3" t="s">
        <v>0</v>
      </c>
      <c r="C41" s="4">
        <v>1</v>
      </c>
      <c r="D41" s="4">
        <v>2</v>
      </c>
      <c r="E41" s="4">
        <v>3</v>
      </c>
      <c r="F41" s="6">
        <v>4</v>
      </c>
      <c r="G41" s="5" t="s">
        <v>3</v>
      </c>
      <c r="H41" s="47" t="s">
        <v>18</v>
      </c>
      <c r="I41" s="6" t="s">
        <v>2</v>
      </c>
    </row>
    <row r="42" spans="1:9" ht="14.4" customHeight="1" x14ac:dyDescent="0.3">
      <c r="A42" s="76">
        <v>1</v>
      </c>
      <c r="B42" s="72" t="s">
        <v>90</v>
      </c>
      <c r="C42" s="55"/>
      <c r="D42" s="12" t="s">
        <v>94</v>
      </c>
      <c r="E42" s="12" t="s">
        <v>95</v>
      </c>
      <c r="F42" s="13" t="s">
        <v>39</v>
      </c>
      <c r="G42" s="89">
        <f>D43+E43+F43</f>
        <v>6</v>
      </c>
      <c r="H42" s="90">
        <v>14.3</v>
      </c>
      <c r="I42" s="91">
        <v>1</v>
      </c>
    </row>
    <row r="43" spans="1:9" ht="14.4" customHeight="1" x14ac:dyDescent="0.3">
      <c r="A43" s="74"/>
      <c r="B43" s="73"/>
      <c r="C43" s="56"/>
      <c r="D43" s="14">
        <v>2</v>
      </c>
      <c r="E43" s="14">
        <v>2</v>
      </c>
      <c r="F43" s="15">
        <v>2</v>
      </c>
      <c r="G43" s="79"/>
      <c r="H43" s="81"/>
      <c r="I43" s="83"/>
    </row>
    <row r="44" spans="1:9" ht="14.4" customHeight="1" x14ac:dyDescent="0.3">
      <c r="A44" s="74">
        <v>2</v>
      </c>
      <c r="B44" s="65" t="s">
        <v>91</v>
      </c>
      <c r="C44" s="16" t="s">
        <v>96</v>
      </c>
      <c r="D44" s="77"/>
      <c r="E44" s="16" t="s">
        <v>97</v>
      </c>
      <c r="F44" s="17" t="s">
        <v>98</v>
      </c>
      <c r="G44" s="78">
        <f>C45+E45+F45</f>
        <v>5</v>
      </c>
      <c r="H44" s="80">
        <v>14.3</v>
      </c>
      <c r="I44" s="82">
        <v>2</v>
      </c>
    </row>
    <row r="45" spans="1:9" ht="14.4" customHeight="1" x14ac:dyDescent="0.3">
      <c r="A45" s="74"/>
      <c r="B45" s="65"/>
      <c r="C45" s="18">
        <v>1</v>
      </c>
      <c r="D45" s="56"/>
      <c r="E45" s="18">
        <v>2</v>
      </c>
      <c r="F45" s="19">
        <v>2</v>
      </c>
      <c r="G45" s="79"/>
      <c r="H45" s="81"/>
      <c r="I45" s="83"/>
    </row>
    <row r="46" spans="1:9" ht="14.4" customHeight="1" x14ac:dyDescent="0.3">
      <c r="A46" s="74">
        <v>3</v>
      </c>
      <c r="B46" s="65" t="s">
        <v>92</v>
      </c>
      <c r="C46" s="16" t="s">
        <v>99</v>
      </c>
      <c r="D46" s="20" t="s">
        <v>100</v>
      </c>
      <c r="E46" s="77"/>
      <c r="F46" s="17" t="s">
        <v>43</v>
      </c>
      <c r="G46" s="78">
        <f>C47+D47+F47</f>
        <v>4</v>
      </c>
      <c r="H46" s="80">
        <v>11.7</v>
      </c>
      <c r="I46" s="82">
        <v>3</v>
      </c>
    </row>
    <row r="47" spans="1:9" ht="14.4" customHeight="1" x14ac:dyDescent="0.3">
      <c r="A47" s="74"/>
      <c r="B47" s="65"/>
      <c r="C47" s="18">
        <v>1</v>
      </c>
      <c r="D47" s="21">
        <v>1</v>
      </c>
      <c r="E47" s="56"/>
      <c r="F47" s="15">
        <v>2</v>
      </c>
      <c r="G47" s="79"/>
      <c r="H47" s="81"/>
      <c r="I47" s="83"/>
    </row>
    <row r="48" spans="1:9" ht="14.4" customHeight="1" x14ac:dyDescent="0.3">
      <c r="A48" s="74">
        <v>4</v>
      </c>
      <c r="B48" s="73" t="s">
        <v>93</v>
      </c>
      <c r="C48" s="16" t="s">
        <v>38</v>
      </c>
      <c r="D48" s="16" t="s">
        <v>101</v>
      </c>
      <c r="E48" s="16" t="s">
        <v>42</v>
      </c>
      <c r="F48" s="84"/>
      <c r="G48" s="78">
        <f>C49+D49+E49</f>
        <v>3</v>
      </c>
      <c r="H48" s="80">
        <v>9.3000000000000007</v>
      </c>
      <c r="I48" s="82">
        <v>4</v>
      </c>
    </row>
    <row r="49" spans="1:18" ht="14.4" customHeight="1" thickBot="1" x14ac:dyDescent="0.35">
      <c r="A49" s="75"/>
      <c r="B49" s="66"/>
      <c r="C49" s="22">
        <v>1</v>
      </c>
      <c r="D49" s="22">
        <v>1</v>
      </c>
      <c r="E49" s="22">
        <v>1</v>
      </c>
      <c r="F49" s="85"/>
      <c r="G49" s="86"/>
      <c r="H49" s="87"/>
      <c r="I49" s="88"/>
    </row>
    <row r="50" spans="1:18" ht="14.4" customHeight="1" x14ac:dyDescent="0.3">
      <c r="A50" s="42"/>
      <c r="B50" s="10"/>
      <c r="C50" s="7"/>
      <c r="D50" s="7"/>
      <c r="E50" s="7"/>
      <c r="F50" s="43"/>
      <c r="G50" s="9"/>
      <c r="H50" s="48"/>
      <c r="I50" s="9"/>
    </row>
    <row r="51" spans="1:18" ht="14.4" customHeight="1" thickBot="1" x14ac:dyDescent="0.35">
      <c r="A51" s="11"/>
      <c r="B51" s="37" t="s">
        <v>17</v>
      </c>
      <c r="C51" s="11"/>
      <c r="D51" s="11"/>
      <c r="E51" s="11"/>
      <c r="F51" s="11"/>
      <c r="G51" s="11"/>
      <c r="H51" s="46"/>
      <c r="I51" s="11"/>
      <c r="K51" s="52"/>
      <c r="L51" s="53"/>
      <c r="M51" s="54"/>
      <c r="N51" s="54"/>
      <c r="O51" s="54"/>
      <c r="P51" s="54"/>
    </row>
    <row r="52" spans="1:18" ht="14.4" customHeight="1" thickBot="1" x14ac:dyDescent="0.35">
      <c r="A52" s="2" t="s">
        <v>1</v>
      </c>
      <c r="B52" s="3" t="s">
        <v>0</v>
      </c>
      <c r="C52" s="4">
        <v>1</v>
      </c>
      <c r="D52" s="25">
        <v>2</v>
      </c>
      <c r="E52" s="26" t="s">
        <v>2</v>
      </c>
      <c r="F52" s="45"/>
      <c r="G52" s="45"/>
      <c r="H52" s="49"/>
      <c r="I52" s="45"/>
      <c r="K52" s="52"/>
      <c r="L52" s="53"/>
      <c r="M52" s="54"/>
      <c r="N52" s="54"/>
      <c r="O52" s="54"/>
      <c r="P52" s="54"/>
      <c r="Q52" s="29"/>
      <c r="R52" s="30"/>
    </row>
    <row r="53" spans="1:18" ht="14.4" customHeight="1" x14ac:dyDescent="0.3">
      <c r="A53" s="76" t="s">
        <v>9</v>
      </c>
      <c r="B53" s="72" t="s">
        <v>49</v>
      </c>
      <c r="C53" s="55"/>
      <c r="D53" s="40" t="s">
        <v>46</v>
      </c>
      <c r="E53" s="57">
        <v>1</v>
      </c>
      <c r="F53" s="43"/>
      <c r="G53" s="69"/>
      <c r="H53" s="61"/>
      <c r="I53" s="62"/>
    </row>
    <row r="54" spans="1:18" ht="14.4" customHeight="1" x14ac:dyDescent="0.3">
      <c r="A54" s="74"/>
      <c r="B54" s="73"/>
      <c r="C54" s="56"/>
      <c r="D54" s="41">
        <v>2</v>
      </c>
      <c r="E54" s="58"/>
      <c r="F54" s="44"/>
      <c r="G54" s="62"/>
      <c r="H54" s="61"/>
      <c r="I54" s="62"/>
    </row>
    <row r="55" spans="1:18" ht="14.4" customHeight="1" x14ac:dyDescent="0.3">
      <c r="A55" s="74" t="s">
        <v>26</v>
      </c>
      <c r="B55" s="65" t="s">
        <v>25</v>
      </c>
      <c r="C55" s="16" t="s">
        <v>47</v>
      </c>
      <c r="D55" s="59"/>
      <c r="E55" s="67">
        <v>2</v>
      </c>
      <c r="F55" s="43"/>
      <c r="G55" s="69"/>
      <c r="H55" s="61"/>
      <c r="I55" s="62"/>
    </row>
    <row r="56" spans="1:18" ht="14.4" customHeight="1" thickBot="1" x14ac:dyDescent="0.35">
      <c r="A56" s="75"/>
      <c r="B56" s="66"/>
      <c r="C56" s="22">
        <v>1</v>
      </c>
      <c r="D56" s="60"/>
      <c r="E56" s="68"/>
      <c r="F56" s="7"/>
      <c r="G56" s="62"/>
      <c r="H56" s="61"/>
      <c r="I56" s="62"/>
    </row>
    <row r="57" spans="1:18" ht="14.4" customHeight="1" thickBot="1" x14ac:dyDescent="0.35">
      <c r="A57" s="11"/>
      <c r="B57" s="37" t="s">
        <v>19</v>
      </c>
      <c r="C57" s="11"/>
      <c r="D57" s="11"/>
      <c r="E57" s="11"/>
      <c r="F57" s="11"/>
      <c r="G57" s="11"/>
      <c r="H57" s="46"/>
      <c r="I57" s="11"/>
      <c r="K57" s="52"/>
      <c r="L57" s="53"/>
      <c r="M57" s="54"/>
      <c r="N57" s="54"/>
      <c r="O57" s="54"/>
      <c r="P57" s="54"/>
    </row>
    <row r="58" spans="1:18" ht="14.4" customHeight="1" thickBot="1" x14ac:dyDescent="0.35">
      <c r="A58" s="2" t="s">
        <v>1</v>
      </c>
      <c r="B58" s="3" t="s">
        <v>0</v>
      </c>
      <c r="C58" s="4">
        <v>1</v>
      </c>
      <c r="D58" s="25">
        <v>2</v>
      </c>
      <c r="E58" s="26" t="s">
        <v>2</v>
      </c>
      <c r="F58" s="45"/>
      <c r="G58" s="45"/>
      <c r="H58" s="49"/>
      <c r="I58" s="45"/>
      <c r="K58" s="52"/>
      <c r="L58" s="53"/>
      <c r="M58" s="54"/>
      <c r="N58" s="54"/>
      <c r="O58" s="54"/>
      <c r="P58" s="54"/>
      <c r="Q58" s="29"/>
      <c r="R58" s="30"/>
    </row>
    <row r="59" spans="1:18" ht="14.4" customHeight="1" x14ac:dyDescent="0.3">
      <c r="A59" s="76" t="s">
        <v>27</v>
      </c>
      <c r="B59" s="72" t="s">
        <v>90</v>
      </c>
      <c r="C59" s="55"/>
      <c r="D59" s="40" t="s">
        <v>68</v>
      </c>
      <c r="E59" s="57">
        <v>1</v>
      </c>
      <c r="F59" s="43"/>
      <c r="G59" s="69"/>
      <c r="H59" s="61"/>
      <c r="I59" s="62"/>
    </row>
    <row r="60" spans="1:18" ht="14.4" customHeight="1" x14ac:dyDescent="0.3">
      <c r="A60" s="74"/>
      <c r="B60" s="73"/>
      <c r="C60" s="56"/>
      <c r="D60" s="41">
        <v>2</v>
      </c>
      <c r="E60" s="58"/>
      <c r="F60" s="44"/>
      <c r="G60" s="62"/>
      <c r="H60" s="61"/>
      <c r="I60" s="62"/>
    </row>
    <row r="61" spans="1:18" ht="14.4" customHeight="1" x14ac:dyDescent="0.3">
      <c r="A61" s="74" t="s">
        <v>10</v>
      </c>
      <c r="B61" s="65" t="s">
        <v>64</v>
      </c>
      <c r="C61" s="16" t="s">
        <v>74</v>
      </c>
      <c r="D61" s="59"/>
      <c r="E61" s="67">
        <v>2</v>
      </c>
      <c r="F61" s="43"/>
      <c r="G61" s="69"/>
      <c r="H61" s="61"/>
      <c r="I61" s="62"/>
    </row>
    <row r="62" spans="1:18" ht="14.4" customHeight="1" thickBot="1" x14ac:dyDescent="0.35">
      <c r="A62" s="75"/>
      <c r="B62" s="66"/>
      <c r="C62" s="22">
        <v>1</v>
      </c>
      <c r="D62" s="60"/>
      <c r="E62" s="68"/>
      <c r="F62" s="7"/>
      <c r="G62" s="62"/>
      <c r="H62" s="61"/>
      <c r="I62" s="62"/>
    </row>
    <row r="63" spans="1:18" ht="14.4" customHeight="1" thickBot="1" x14ac:dyDescent="0.35">
      <c r="A63" s="11"/>
      <c r="B63" s="37" t="s">
        <v>20</v>
      </c>
      <c r="C63" s="11"/>
      <c r="D63" s="11"/>
      <c r="E63" s="11"/>
      <c r="F63" s="11"/>
      <c r="G63" s="11"/>
      <c r="H63" s="46"/>
      <c r="I63" s="11"/>
      <c r="K63" s="52"/>
      <c r="L63" s="53"/>
      <c r="M63" s="54"/>
      <c r="N63" s="54"/>
      <c r="O63" s="54"/>
      <c r="P63" s="54"/>
    </row>
    <row r="64" spans="1:18" ht="14.4" customHeight="1" thickBot="1" x14ac:dyDescent="0.35">
      <c r="A64" s="2" t="s">
        <v>1</v>
      </c>
      <c r="B64" s="3" t="s">
        <v>0</v>
      </c>
      <c r="C64" s="4">
        <v>1</v>
      </c>
      <c r="D64" s="25">
        <v>2</v>
      </c>
      <c r="E64" s="26" t="s">
        <v>2</v>
      </c>
      <c r="F64" s="45"/>
      <c r="G64" s="45"/>
      <c r="H64" s="49"/>
      <c r="I64" s="45"/>
      <c r="K64" s="52"/>
      <c r="L64" s="53"/>
      <c r="M64" s="54"/>
      <c r="N64" s="54"/>
      <c r="O64" s="54"/>
      <c r="P64" s="54"/>
      <c r="Q64" s="29"/>
      <c r="R64" s="30"/>
    </row>
    <row r="65" spans="1:18" ht="14.4" customHeight="1" x14ac:dyDescent="0.3">
      <c r="A65" s="76" t="s">
        <v>12</v>
      </c>
      <c r="B65" s="72" t="s">
        <v>63</v>
      </c>
      <c r="C65" s="55"/>
      <c r="D65" s="40" t="s">
        <v>102</v>
      </c>
      <c r="E65" s="57">
        <v>1</v>
      </c>
      <c r="F65" s="43"/>
      <c r="G65" s="69"/>
      <c r="H65" s="61"/>
      <c r="I65" s="62"/>
    </row>
    <row r="66" spans="1:18" ht="14.4" customHeight="1" x14ac:dyDescent="0.3">
      <c r="A66" s="74"/>
      <c r="B66" s="73"/>
      <c r="C66" s="56"/>
      <c r="D66" s="41">
        <v>2</v>
      </c>
      <c r="E66" s="58"/>
      <c r="F66" s="44"/>
      <c r="G66" s="62"/>
      <c r="H66" s="61"/>
      <c r="I66" s="62"/>
    </row>
    <row r="67" spans="1:18" ht="14.4" customHeight="1" x14ac:dyDescent="0.3">
      <c r="A67" s="74" t="s">
        <v>28</v>
      </c>
      <c r="B67" s="65" t="s">
        <v>91</v>
      </c>
      <c r="C67" s="16" t="s">
        <v>103</v>
      </c>
      <c r="D67" s="59"/>
      <c r="E67" s="67">
        <v>2</v>
      </c>
      <c r="F67" s="43"/>
      <c r="G67" s="69"/>
      <c r="H67" s="61"/>
      <c r="I67" s="62"/>
    </row>
    <row r="68" spans="1:18" ht="14.4" customHeight="1" thickBot="1" x14ac:dyDescent="0.35">
      <c r="A68" s="75"/>
      <c r="B68" s="66"/>
      <c r="C68" s="22">
        <v>1</v>
      </c>
      <c r="D68" s="60"/>
      <c r="E68" s="68"/>
      <c r="F68" s="7"/>
      <c r="G68" s="62"/>
      <c r="H68" s="61"/>
      <c r="I68" s="62"/>
    </row>
    <row r="69" spans="1:18" ht="14.4" customHeight="1" thickBot="1" x14ac:dyDescent="0.35">
      <c r="A69" s="11"/>
      <c r="B69" s="37" t="s">
        <v>21</v>
      </c>
      <c r="C69" s="11"/>
      <c r="D69" s="11"/>
      <c r="E69" s="11"/>
      <c r="F69" s="11"/>
      <c r="G69" s="11"/>
      <c r="H69" s="46"/>
      <c r="I69" s="11"/>
      <c r="K69" s="52"/>
      <c r="L69" s="53"/>
      <c r="M69" s="54"/>
      <c r="N69" s="54"/>
      <c r="O69" s="54"/>
      <c r="P69" s="54"/>
    </row>
    <row r="70" spans="1:18" ht="14.4" customHeight="1" thickBot="1" x14ac:dyDescent="0.35">
      <c r="A70" s="2" t="s">
        <v>1</v>
      </c>
      <c r="B70" s="3" t="s">
        <v>0</v>
      </c>
      <c r="C70" s="4">
        <v>1</v>
      </c>
      <c r="D70" s="25">
        <v>2</v>
      </c>
      <c r="E70" s="26" t="s">
        <v>2</v>
      </c>
      <c r="F70" s="45"/>
      <c r="G70" s="45"/>
      <c r="H70" s="49"/>
      <c r="I70" s="45"/>
      <c r="K70" s="52"/>
      <c r="L70" s="53"/>
      <c r="M70" s="54"/>
      <c r="N70" s="54"/>
      <c r="O70" s="54"/>
      <c r="P70" s="54"/>
      <c r="Q70" s="29"/>
      <c r="R70" s="30"/>
    </row>
    <row r="71" spans="1:18" ht="14.4" customHeight="1" x14ac:dyDescent="0.3">
      <c r="A71" s="76" t="s">
        <v>29</v>
      </c>
      <c r="B71" s="72" t="s">
        <v>77</v>
      </c>
      <c r="C71" s="55"/>
      <c r="D71" s="40" t="s">
        <v>104</v>
      </c>
      <c r="E71" s="57">
        <v>2</v>
      </c>
      <c r="F71" s="43"/>
      <c r="G71" s="69"/>
      <c r="H71" s="61"/>
      <c r="I71" s="62"/>
    </row>
    <row r="72" spans="1:18" ht="14.4" customHeight="1" x14ac:dyDescent="0.3">
      <c r="A72" s="74"/>
      <c r="B72" s="73"/>
      <c r="C72" s="56"/>
      <c r="D72" s="41">
        <v>1</v>
      </c>
      <c r="E72" s="58"/>
      <c r="F72" s="44"/>
      <c r="G72" s="62"/>
      <c r="H72" s="61"/>
      <c r="I72" s="62"/>
    </row>
    <row r="73" spans="1:18" ht="14.4" customHeight="1" x14ac:dyDescent="0.3">
      <c r="A73" s="74" t="s">
        <v>11</v>
      </c>
      <c r="B73" s="65" t="s">
        <v>51</v>
      </c>
      <c r="C73" s="16" t="s">
        <v>105</v>
      </c>
      <c r="D73" s="59"/>
      <c r="E73" s="67">
        <v>1</v>
      </c>
      <c r="F73" s="43"/>
      <c r="G73" s="69"/>
      <c r="H73" s="61"/>
      <c r="I73" s="62"/>
    </row>
    <row r="74" spans="1:18" ht="14.4" customHeight="1" thickBot="1" x14ac:dyDescent="0.35">
      <c r="A74" s="75"/>
      <c r="B74" s="66"/>
      <c r="C74" s="22">
        <v>2</v>
      </c>
      <c r="D74" s="60"/>
      <c r="E74" s="68"/>
      <c r="F74" s="7"/>
      <c r="G74" s="62"/>
      <c r="H74" s="61"/>
      <c r="I74" s="62"/>
    </row>
    <row r="75" spans="1:18" ht="14.4" customHeight="1" thickBot="1" x14ac:dyDescent="0.35">
      <c r="A75" s="11"/>
      <c r="B75" s="37" t="s">
        <v>22</v>
      </c>
      <c r="C75" s="11"/>
      <c r="D75" s="11"/>
      <c r="E75" s="11"/>
      <c r="F75" s="11"/>
      <c r="G75" s="11"/>
      <c r="H75" s="46"/>
      <c r="I75" s="11"/>
      <c r="K75" s="52"/>
      <c r="L75" s="53"/>
      <c r="M75" s="54"/>
      <c r="N75" s="54"/>
      <c r="O75" s="54"/>
      <c r="P75" s="54"/>
    </row>
    <row r="76" spans="1:18" ht="14.4" customHeight="1" thickBot="1" x14ac:dyDescent="0.35">
      <c r="A76" s="2" t="s">
        <v>1</v>
      </c>
      <c r="B76" s="3" t="s">
        <v>0</v>
      </c>
      <c r="C76" s="4">
        <v>1</v>
      </c>
      <c r="D76" s="25">
        <v>2</v>
      </c>
      <c r="E76" s="26" t="s">
        <v>2</v>
      </c>
      <c r="F76" s="45"/>
      <c r="G76" s="45"/>
      <c r="H76" s="49"/>
      <c r="I76" s="45"/>
      <c r="K76" s="52"/>
      <c r="L76" s="53"/>
      <c r="M76" s="54"/>
      <c r="N76" s="54"/>
      <c r="O76" s="54"/>
      <c r="P76" s="54"/>
      <c r="Q76" s="29"/>
      <c r="R76" s="30"/>
    </row>
    <row r="77" spans="1:18" ht="14.4" customHeight="1" x14ac:dyDescent="0.3">
      <c r="A77" s="70" t="s">
        <v>31</v>
      </c>
      <c r="B77" s="72" t="s">
        <v>49</v>
      </c>
      <c r="C77" s="55"/>
      <c r="D77" s="40" t="s">
        <v>106</v>
      </c>
      <c r="E77" s="57">
        <v>2</v>
      </c>
      <c r="F77" s="43"/>
      <c r="G77" s="69"/>
      <c r="H77" s="61"/>
      <c r="I77" s="62"/>
    </row>
    <row r="78" spans="1:18" ht="14.4" customHeight="1" x14ac:dyDescent="0.3">
      <c r="A78" s="71"/>
      <c r="B78" s="73"/>
      <c r="C78" s="56"/>
      <c r="D78" s="41">
        <v>1</v>
      </c>
      <c r="E78" s="58"/>
      <c r="F78" s="44"/>
      <c r="G78" s="62"/>
      <c r="H78" s="61"/>
      <c r="I78" s="62"/>
    </row>
    <row r="79" spans="1:18" ht="14.4" customHeight="1" x14ac:dyDescent="0.3">
      <c r="A79" s="63" t="s">
        <v>32</v>
      </c>
      <c r="B79" s="65" t="s">
        <v>90</v>
      </c>
      <c r="C79" s="16" t="s">
        <v>107</v>
      </c>
      <c r="D79" s="59"/>
      <c r="E79" s="67">
        <v>1</v>
      </c>
      <c r="F79" s="43"/>
      <c r="G79" s="69"/>
      <c r="H79" s="61"/>
      <c r="I79" s="62"/>
    </row>
    <row r="80" spans="1:18" ht="14.4" customHeight="1" thickBot="1" x14ac:dyDescent="0.35">
      <c r="A80" s="64"/>
      <c r="B80" s="66"/>
      <c r="C80" s="22">
        <v>2</v>
      </c>
      <c r="D80" s="60"/>
      <c r="E80" s="68"/>
      <c r="F80" s="7"/>
      <c r="G80" s="62"/>
      <c r="H80" s="61"/>
      <c r="I80" s="62"/>
    </row>
    <row r="81" spans="1:18" ht="14.4" customHeight="1" thickBot="1" x14ac:dyDescent="0.35">
      <c r="A81" s="11"/>
      <c r="B81" s="37" t="s">
        <v>23</v>
      </c>
      <c r="C81" s="11"/>
      <c r="D81" s="11"/>
      <c r="E81" s="11"/>
      <c r="F81" s="11"/>
      <c r="G81" s="11"/>
      <c r="H81" s="46"/>
      <c r="I81" s="11"/>
      <c r="K81" s="52"/>
      <c r="L81" s="53"/>
      <c r="M81" s="54"/>
      <c r="N81" s="54"/>
      <c r="O81" s="54"/>
      <c r="P81" s="54"/>
    </row>
    <row r="82" spans="1:18" ht="14.4" customHeight="1" thickBot="1" x14ac:dyDescent="0.35">
      <c r="A82" s="2" t="s">
        <v>1</v>
      </c>
      <c r="B82" s="3" t="s">
        <v>0</v>
      </c>
      <c r="C82" s="4">
        <v>1</v>
      </c>
      <c r="D82" s="25">
        <v>2</v>
      </c>
      <c r="E82" s="26" t="s">
        <v>2</v>
      </c>
      <c r="F82" s="45"/>
      <c r="G82" s="45"/>
      <c r="H82" s="49"/>
      <c r="I82" s="45"/>
      <c r="K82" s="52"/>
      <c r="L82" s="53"/>
      <c r="M82" s="54"/>
      <c r="N82" s="54"/>
      <c r="O82" s="54"/>
      <c r="P82" s="54"/>
      <c r="Q82" s="29"/>
      <c r="R82" s="30"/>
    </row>
    <row r="83" spans="1:18" ht="14.4" customHeight="1" x14ac:dyDescent="0.3">
      <c r="A83" s="70" t="s">
        <v>33</v>
      </c>
      <c r="B83" s="72" t="s">
        <v>63</v>
      </c>
      <c r="C83" s="55"/>
      <c r="D83" s="40" t="s">
        <v>108</v>
      </c>
      <c r="E83" s="57">
        <v>1</v>
      </c>
      <c r="F83" s="43"/>
      <c r="G83" s="69"/>
      <c r="H83" s="61"/>
      <c r="I83" s="62"/>
    </row>
    <row r="84" spans="1:18" ht="14.4" customHeight="1" x14ac:dyDescent="0.3">
      <c r="A84" s="71"/>
      <c r="B84" s="73"/>
      <c r="C84" s="56"/>
      <c r="D84" s="41">
        <v>2</v>
      </c>
      <c r="E84" s="58"/>
      <c r="F84" s="44"/>
      <c r="G84" s="62"/>
      <c r="H84" s="61"/>
      <c r="I84" s="62"/>
    </row>
    <row r="85" spans="1:18" ht="14.4" customHeight="1" x14ac:dyDescent="0.3">
      <c r="A85" s="63" t="s">
        <v>34</v>
      </c>
      <c r="B85" s="65" t="s">
        <v>51</v>
      </c>
      <c r="C85" s="16" t="s">
        <v>109</v>
      </c>
      <c r="D85" s="59"/>
      <c r="E85" s="67">
        <v>2</v>
      </c>
      <c r="F85" s="43"/>
      <c r="G85" s="69"/>
      <c r="H85" s="61"/>
      <c r="I85" s="62"/>
    </row>
    <row r="86" spans="1:18" ht="14.4" customHeight="1" thickBot="1" x14ac:dyDescent="0.35">
      <c r="A86" s="64"/>
      <c r="B86" s="66"/>
      <c r="C86" s="22">
        <v>1</v>
      </c>
      <c r="D86" s="60"/>
      <c r="E86" s="68"/>
      <c r="F86" s="7"/>
      <c r="G86" s="62"/>
      <c r="H86" s="61"/>
      <c r="I86" s="62"/>
    </row>
    <row r="87" spans="1:18" ht="14.4" customHeight="1" thickBot="1" x14ac:dyDescent="0.35">
      <c r="A87" s="11"/>
      <c r="B87" s="37" t="s">
        <v>24</v>
      </c>
      <c r="C87" s="11"/>
      <c r="D87" s="11"/>
      <c r="E87" s="11"/>
      <c r="F87" s="11"/>
      <c r="G87" s="11"/>
      <c r="H87" s="46"/>
      <c r="I87" s="11"/>
      <c r="K87" s="52"/>
      <c r="L87" s="53"/>
      <c r="M87" s="54"/>
      <c r="N87" s="54"/>
      <c r="O87" s="54"/>
      <c r="P87" s="54"/>
    </row>
    <row r="88" spans="1:18" ht="14.4" customHeight="1" thickBot="1" x14ac:dyDescent="0.35">
      <c r="A88" s="2" t="s">
        <v>1</v>
      </c>
      <c r="B88" s="3" t="s">
        <v>0</v>
      </c>
      <c r="C88" s="4">
        <v>1</v>
      </c>
      <c r="D88" s="25">
        <v>2</v>
      </c>
      <c r="E88" s="26" t="s">
        <v>2</v>
      </c>
      <c r="F88" s="45"/>
      <c r="G88" s="45"/>
      <c r="H88" s="49"/>
      <c r="I88" s="45"/>
      <c r="K88" s="52"/>
      <c r="L88" s="53"/>
      <c r="M88" s="54"/>
      <c r="N88" s="54"/>
      <c r="O88" s="54"/>
      <c r="P88" s="54"/>
      <c r="Q88" s="29"/>
      <c r="R88" s="30"/>
    </row>
    <row r="89" spans="1:18" ht="14.4" customHeight="1" x14ac:dyDescent="0.3">
      <c r="A89" s="70" t="s">
        <v>35</v>
      </c>
      <c r="B89" s="72" t="s">
        <v>49</v>
      </c>
      <c r="C89" s="55"/>
      <c r="D89" s="40" t="s">
        <v>110</v>
      </c>
      <c r="E89" s="57">
        <v>2</v>
      </c>
      <c r="F89" s="43"/>
      <c r="G89" s="69"/>
      <c r="H89" s="61"/>
      <c r="I89" s="62"/>
    </row>
    <row r="90" spans="1:18" ht="14.4" customHeight="1" x14ac:dyDescent="0.3">
      <c r="A90" s="71"/>
      <c r="B90" s="73"/>
      <c r="C90" s="56"/>
      <c r="D90" s="41">
        <v>1</v>
      </c>
      <c r="E90" s="58"/>
      <c r="F90" s="44"/>
      <c r="G90" s="62"/>
      <c r="H90" s="61"/>
      <c r="I90" s="62"/>
    </row>
    <row r="91" spans="1:18" ht="14.4" customHeight="1" x14ac:dyDescent="0.3">
      <c r="A91" s="63" t="s">
        <v>36</v>
      </c>
      <c r="B91" s="65" t="s">
        <v>51</v>
      </c>
      <c r="C91" s="16" t="s">
        <v>111</v>
      </c>
      <c r="D91" s="59"/>
      <c r="E91" s="67">
        <v>1</v>
      </c>
      <c r="F91" s="43"/>
      <c r="G91" s="69"/>
      <c r="H91" s="61"/>
      <c r="I91" s="62"/>
    </row>
    <row r="92" spans="1:18" ht="14.4" customHeight="1" thickBot="1" x14ac:dyDescent="0.35">
      <c r="A92" s="64"/>
      <c r="B92" s="66"/>
      <c r="C92" s="22">
        <v>2</v>
      </c>
      <c r="D92" s="60"/>
      <c r="E92" s="68"/>
      <c r="F92" s="7"/>
      <c r="G92" s="62"/>
      <c r="H92" s="61"/>
      <c r="I92" s="62"/>
    </row>
    <row r="93" spans="1:18" ht="14.4" customHeight="1" thickBot="1" x14ac:dyDescent="0.35">
      <c r="A93" s="11"/>
      <c r="B93" s="37" t="s">
        <v>13</v>
      </c>
      <c r="C93" s="11"/>
      <c r="D93" s="11"/>
      <c r="E93" s="11"/>
      <c r="F93" s="11"/>
      <c r="G93" s="11"/>
      <c r="H93" s="46"/>
      <c r="I93" s="11"/>
      <c r="K93" s="52"/>
      <c r="L93" s="53"/>
      <c r="M93" s="54"/>
      <c r="N93" s="54"/>
      <c r="O93" s="54"/>
      <c r="P93" s="54"/>
    </row>
    <row r="94" spans="1:18" ht="14.4" customHeight="1" thickBot="1" x14ac:dyDescent="0.35">
      <c r="A94" s="2" t="s">
        <v>1</v>
      </c>
      <c r="B94" s="3" t="s">
        <v>0</v>
      </c>
      <c r="C94" s="4">
        <v>1</v>
      </c>
      <c r="D94" s="25">
        <v>2</v>
      </c>
      <c r="E94" s="26" t="s">
        <v>2</v>
      </c>
      <c r="F94" s="45"/>
      <c r="G94" s="45"/>
      <c r="H94" s="49"/>
      <c r="I94" s="45"/>
      <c r="K94" s="52"/>
      <c r="L94" s="53"/>
      <c r="M94" s="54"/>
      <c r="N94" s="54"/>
      <c r="O94" s="54"/>
      <c r="P94" s="54"/>
      <c r="Q94" s="29"/>
      <c r="R94" s="30"/>
    </row>
    <row r="95" spans="1:18" ht="14.4" customHeight="1" x14ac:dyDescent="0.3">
      <c r="A95" s="70" t="s">
        <v>30</v>
      </c>
      <c r="B95" s="72" t="s">
        <v>90</v>
      </c>
      <c r="C95" s="55"/>
      <c r="D95" s="40" t="s">
        <v>112</v>
      </c>
      <c r="E95" s="57">
        <v>1</v>
      </c>
      <c r="F95" s="43"/>
      <c r="G95" s="69"/>
      <c r="H95" s="61"/>
      <c r="I95" s="62"/>
    </row>
    <row r="96" spans="1:18" ht="14.4" customHeight="1" x14ac:dyDescent="0.3">
      <c r="A96" s="71"/>
      <c r="B96" s="73"/>
      <c r="C96" s="56"/>
      <c r="D96" s="41">
        <v>2</v>
      </c>
      <c r="E96" s="58"/>
      <c r="F96" s="44"/>
      <c r="G96" s="62"/>
      <c r="H96" s="61"/>
      <c r="I96" s="62"/>
    </row>
    <row r="97" spans="1:9" ht="14.4" customHeight="1" x14ac:dyDescent="0.3">
      <c r="A97" s="63" t="s">
        <v>37</v>
      </c>
      <c r="B97" s="65" t="s">
        <v>63</v>
      </c>
      <c r="C97" s="16" t="s">
        <v>113</v>
      </c>
      <c r="D97" s="59"/>
      <c r="E97" s="67">
        <v>2</v>
      </c>
      <c r="F97" s="43"/>
      <c r="G97" s="69"/>
      <c r="H97" s="61"/>
      <c r="I97" s="62"/>
    </row>
    <row r="98" spans="1:9" ht="14.4" customHeight="1" thickBot="1" x14ac:dyDescent="0.35">
      <c r="A98" s="64"/>
      <c r="B98" s="66"/>
      <c r="C98" s="22">
        <v>1</v>
      </c>
      <c r="D98" s="60"/>
      <c r="E98" s="68"/>
      <c r="F98" s="7"/>
      <c r="G98" s="62"/>
      <c r="H98" s="61"/>
      <c r="I98" s="62"/>
    </row>
  </sheetData>
  <mergeCells count="245">
    <mergeCell ref="A95:A96"/>
    <mergeCell ref="B95:B96"/>
    <mergeCell ref="C95:C96"/>
    <mergeCell ref="G95:G96"/>
    <mergeCell ref="H95:H96"/>
    <mergeCell ref="I95:I96"/>
    <mergeCell ref="A97:A98"/>
    <mergeCell ref="B97:B98"/>
    <mergeCell ref="D97:D98"/>
    <mergeCell ref="G97:G98"/>
    <mergeCell ref="H97:H98"/>
    <mergeCell ref="I97:I98"/>
    <mergeCell ref="E95:E96"/>
    <mergeCell ref="E97:E98"/>
    <mergeCell ref="B3:I3"/>
    <mergeCell ref="B4:I4"/>
    <mergeCell ref="B5:I5"/>
    <mergeCell ref="A53:A54"/>
    <mergeCell ref="B53:B54"/>
    <mergeCell ref="C53:C54"/>
    <mergeCell ref="G53:G54"/>
    <mergeCell ref="H53:H54"/>
    <mergeCell ref="I53:I54"/>
    <mergeCell ref="B6:I6"/>
    <mergeCell ref="A12:A13"/>
    <mergeCell ref="B12:B13"/>
    <mergeCell ref="C12:C13"/>
    <mergeCell ref="G12:G13"/>
    <mergeCell ref="A18:A19"/>
    <mergeCell ref="B18:B19"/>
    <mergeCell ref="H12:H13"/>
    <mergeCell ref="I12:I13"/>
    <mergeCell ref="A14:A15"/>
    <mergeCell ref="B14:B15"/>
    <mergeCell ref="D14:D15"/>
    <mergeCell ref="G14:G15"/>
    <mergeCell ref="H14:H15"/>
    <mergeCell ref="I14:I15"/>
    <mergeCell ref="L18:M18"/>
    <mergeCell ref="M19:P19"/>
    <mergeCell ref="K51:K52"/>
    <mergeCell ref="L51:L52"/>
    <mergeCell ref="M51:P52"/>
    <mergeCell ref="M14:P14"/>
    <mergeCell ref="K13:R13"/>
    <mergeCell ref="L15:M15"/>
    <mergeCell ref="M16:P17"/>
    <mergeCell ref="K16:K17"/>
    <mergeCell ref="L16:L17"/>
    <mergeCell ref="A83:A84"/>
    <mergeCell ref="B83:B84"/>
    <mergeCell ref="H83:H84"/>
    <mergeCell ref="I83:I84"/>
    <mergeCell ref="E83:E84"/>
    <mergeCell ref="G83:G84"/>
    <mergeCell ref="K81:K82"/>
    <mergeCell ref="L81:L82"/>
    <mergeCell ref="A79:A80"/>
    <mergeCell ref="B79:B80"/>
    <mergeCell ref="G79:G80"/>
    <mergeCell ref="D79:D80"/>
    <mergeCell ref="E79:E80"/>
    <mergeCell ref="A16:A17"/>
    <mergeCell ref="B16:B17"/>
    <mergeCell ref="E16:E17"/>
    <mergeCell ref="G16:G17"/>
    <mergeCell ref="H16:H17"/>
    <mergeCell ref="I16:I17"/>
    <mergeCell ref="H18:H19"/>
    <mergeCell ref="I18:I19"/>
    <mergeCell ref="A22:A23"/>
    <mergeCell ref="B22:B23"/>
    <mergeCell ref="A24:A25"/>
    <mergeCell ref="B24:B25"/>
    <mergeCell ref="D24:D25"/>
    <mergeCell ref="G24:G25"/>
    <mergeCell ref="H24:H25"/>
    <mergeCell ref="I24:I25"/>
    <mergeCell ref="F18:F19"/>
    <mergeCell ref="G18:G19"/>
    <mergeCell ref="C22:C23"/>
    <mergeCell ref="G22:G23"/>
    <mergeCell ref="H22:H23"/>
    <mergeCell ref="I22:I23"/>
    <mergeCell ref="A32:A33"/>
    <mergeCell ref="B32:B33"/>
    <mergeCell ref="C32:C33"/>
    <mergeCell ref="G32:G33"/>
    <mergeCell ref="H32:H33"/>
    <mergeCell ref="I32:I33"/>
    <mergeCell ref="H26:H27"/>
    <mergeCell ref="I26:I27"/>
    <mergeCell ref="A28:A29"/>
    <mergeCell ref="F28:F29"/>
    <mergeCell ref="G28:G29"/>
    <mergeCell ref="H28:H29"/>
    <mergeCell ref="I28:I29"/>
    <mergeCell ref="B26:B27"/>
    <mergeCell ref="A26:A27"/>
    <mergeCell ref="B28:B29"/>
    <mergeCell ref="E26:E27"/>
    <mergeCell ref="G26:G27"/>
    <mergeCell ref="A34:A35"/>
    <mergeCell ref="B34:B35"/>
    <mergeCell ref="D34:D35"/>
    <mergeCell ref="G34:G35"/>
    <mergeCell ref="H34:H35"/>
    <mergeCell ref="I34:I35"/>
    <mergeCell ref="A36:A37"/>
    <mergeCell ref="B36:B37"/>
    <mergeCell ref="E36:E37"/>
    <mergeCell ref="G36:G37"/>
    <mergeCell ref="H36:H37"/>
    <mergeCell ref="I36:I37"/>
    <mergeCell ref="A38:A39"/>
    <mergeCell ref="B38:B39"/>
    <mergeCell ref="F38:F39"/>
    <mergeCell ref="G38:G39"/>
    <mergeCell ref="H38:H39"/>
    <mergeCell ref="I38:I39"/>
    <mergeCell ref="B55:B56"/>
    <mergeCell ref="D55:D56"/>
    <mergeCell ref="G55:G56"/>
    <mergeCell ref="A42:A43"/>
    <mergeCell ref="B42:B43"/>
    <mergeCell ref="C42:C43"/>
    <mergeCell ref="G42:G43"/>
    <mergeCell ref="H42:H43"/>
    <mergeCell ref="I42:I43"/>
    <mergeCell ref="A44:A45"/>
    <mergeCell ref="H55:H56"/>
    <mergeCell ref="I55:I56"/>
    <mergeCell ref="A55:A56"/>
    <mergeCell ref="B44:B45"/>
    <mergeCell ref="D44:D45"/>
    <mergeCell ref="G44:G45"/>
    <mergeCell ref="H44:H45"/>
    <mergeCell ref="I44:I45"/>
    <mergeCell ref="A89:A90"/>
    <mergeCell ref="B89:B90"/>
    <mergeCell ref="G89:G90"/>
    <mergeCell ref="H89:H90"/>
    <mergeCell ref="I89:I90"/>
    <mergeCell ref="A91:A92"/>
    <mergeCell ref="B91:B92"/>
    <mergeCell ref="E91:E92"/>
    <mergeCell ref="G91:G92"/>
    <mergeCell ref="H91:H92"/>
    <mergeCell ref="I91:I92"/>
    <mergeCell ref="L57:L58"/>
    <mergeCell ref="M57:P58"/>
    <mergeCell ref="A61:A62"/>
    <mergeCell ref="B61:B62"/>
    <mergeCell ref="D61:D62"/>
    <mergeCell ref="G61:G62"/>
    <mergeCell ref="H61:H62"/>
    <mergeCell ref="I61:I62"/>
    <mergeCell ref="A46:A47"/>
    <mergeCell ref="B46:B47"/>
    <mergeCell ref="E46:E47"/>
    <mergeCell ref="G46:G47"/>
    <mergeCell ref="H46:H47"/>
    <mergeCell ref="I46:I47"/>
    <mergeCell ref="A48:A49"/>
    <mergeCell ref="B48:B49"/>
    <mergeCell ref="F48:F49"/>
    <mergeCell ref="G48:G49"/>
    <mergeCell ref="H48:H49"/>
    <mergeCell ref="I48:I49"/>
    <mergeCell ref="A59:A60"/>
    <mergeCell ref="B59:B60"/>
    <mergeCell ref="C59:C60"/>
    <mergeCell ref="G59:G60"/>
    <mergeCell ref="L63:L64"/>
    <mergeCell ref="M63:P64"/>
    <mergeCell ref="L69:L70"/>
    <mergeCell ref="M69:P70"/>
    <mergeCell ref="A71:A72"/>
    <mergeCell ref="B71:B72"/>
    <mergeCell ref="C71:C72"/>
    <mergeCell ref="G71:G72"/>
    <mergeCell ref="H71:H72"/>
    <mergeCell ref="I71:I72"/>
    <mergeCell ref="A65:A66"/>
    <mergeCell ref="B65:B66"/>
    <mergeCell ref="C65:C66"/>
    <mergeCell ref="G65:G66"/>
    <mergeCell ref="H65:H66"/>
    <mergeCell ref="I65:I66"/>
    <mergeCell ref="A67:A68"/>
    <mergeCell ref="B67:B68"/>
    <mergeCell ref="D67:D68"/>
    <mergeCell ref="G67:G68"/>
    <mergeCell ref="H67:H68"/>
    <mergeCell ref="I67:I68"/>
    <mergeCell ref="E53:E54"/>
    <mergeCell ref="E55:E56"/>
    <mergeCell ref="E59:E60"/>
    <mergeCell ref="E61:E62"/>
    <mergeCell ref="E65:E66"/>
    <mergeCell ref="E67:E68"/>
    <mergeCell ref="E71:E72"/>
    <mergeCell ref="E73:E74"/>
    <mergeCell ref="K69:K70"/>
    <mergeCell ref="K63:K64"/>
    <mergeCell ref="K57:K58"/>
    <mergeCell ref="H59:H60"/>
    <mergeCell ref="I59:I60"/>
    <mergeCell ref="A77:A78"/>
    <mergeCell ref="B77:B78"/>
    <mergeCell ref="C77:C78"/>
    <mergeCell ref="E77:E78"/>
    <mergeCell ref="G77:G78"/>
    <mergeCell ref="H77:H78"/>
    <mergeCell ref="I77:I78"/>
    <mergeCell ref="A73:A74"/>
    <mergeCell ref="B73:B74"/>
    <mergeCell ref="D73:D74"/>
    <mergeCell ref="G73:G74"/>
    <mergeCell ref="H73:H74"/>
    <mergeCell ref="I73:I74"/>
    <mergeCell ref="A8:I8"/>
    <mergeCell ref="K87:K88"/>
    <mergeCell ref="L87:L88"/>
    <mergeCell ref="M87:P88"/>
    <mergeCell ref="C89:C90"/>
    <mergeCell ref="E89:E90"/>
    <mergeCell ref="D91:D92"/>
    <mergeCell ref="K93:K94"/>
    <mergeCell ref="L93:L94"/>
    <mergeCell ref="M93:P94"/>
    <mergeCell ref="H79:H80"/>
    <mergeCell ref="I79:I80"/>
    <mergeCell ref="M81:P82"/>
    <mergeCell ref="C83:C84"/>
    <mergeCell ref="A85:A86"/>
    <mergeCell ref="B85:B86"/>
    <mergeCell ref="D85:D86"/>
    <mergeCell ref="E85:E86"/>
    <mergeCell ref="G85:G86"/>
    <mergeCell ref="H85:H86"/>
    <mergeCell ref="I85:I86"/>
    <mergeCell ref="K75:K76"/>
    <mergeCell ref="L75:L76"/>
    <mergeCell ref="M75:P7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Finalai</vt:lpstr>
      <vt:lpstr>Finalai!_Hlk156374047</vt:lpstr>
    </vt:vector>
  </TitlesOfParts>
  <Company>ralinga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Martynas Karaliūnas</cp:lastModifiedBy>
  <cp:lastPrinted>2025-02-06T09:24:50Z</cp:lastPrinted>
  <dcterms:created xsi:type="dcterms:W3CDTF">2007-01-16T12:07:35Z</dcterms:created>
  <dcterms:modified xsi:type="dcterms:W3CDTF">2026-04-15T06:10:47Z</dcterms:modified>
</cp:coreProperties>
</file>