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ius.Juskevicius\Desktop\"/>
    </mc:Choice>
  </mc:AlternateContent>
  <xr:revisionPtr revIDLastSave="0" documentId="13_ncr:1_{BCCEE46B-C418-49E4-B880-6ED855670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.M. Merginos 2026" sheetId="1" r:id="rId1"/>
    <sheet name="D.M. Vaikinai 2026" sheetId="2" r:id="rId2"/>
    <sheet name="M. M. Merginos 2026" sheetId="3" r:id="rId3"/>
    <sheet name="M.M. vaikinai 2026" sheetId="4" r:id="rId4"/>
    <sheet name="Pradinukai 2026" sheetId="5" r:id="rId5"/>
  </sheets>
  <definedNames>
    <definedName name="x_x__Hlk218061846" localSheetId="1">'D.M. Vaikinai 2026'!$B$14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3" l="1"/>
  <c r="O19" i="3" s="1"/>
  <c r="P19" i="3" s="1"/>
  <c r="K14" i="5"/>
  <c r="M14" i="5" s="1"/>
  <c r="N14" i="5" s="1"/>
  <c r="M14" i="3"/>
  <c r="O14" i="3" s="1"/>
  <c r="P14" i="3" s="1"/>
  <c r="K21" i="5"/>
  <c r="M21" i="5" s="1"/>
  <c r="N21" i="5" s="1"/>
  <c r="M20" i="4"/>
  <c r="O20" i="4" s="1"/>
  <c r="P20" i="4" s="1"/>
  <c r="M15" i="3"/>
  <c r="O15" i="3" s="1"/>
  <c r="P15" i="3" s="1"/>
  <c r="M12" i="1"/>
  <c r="O12" i="1" s="1"/>
  <c r="P12" i="1" s="1"/>
  <c r="M16" i="3"/>
  <c r="O16" i="3" s="1"/>
  <c r="P16" i="3" s="1"/>
  <c r="M15" i="4"/>
  <c r="O15" i="4" s="1"/>
  <c r="P15" i="4" s="1"/>
  <c r="K18" i="5"/>
  <c r="M18" i="5" s="1"/>
  <c r="N18" i="5" s="1"/>
  <c r="M19" i="4"/>
  <c r="O19" i="4" s="1"/>
  <c r="P19" i="4" s="1"/>
  <c r="M20" i="3"/>
  <c r="O20" i="3" s="1"/>
  <c r="P20" i="3" s="1"/>
  <c r="K15" i="5"/>
  <c r="M15" i="5" s="1"/>
  <c r="N15" i="5" s="1"/>
  <c r="K19" i="5"/>
  <c r="M19" i="5" s="1"/>
  <c r="N19" i="5" s="1"/>
  <c r="K16" i="5"/>
  <c r="M16" i="5" s="1"/>
  <c r="N16" i="5" s="1"/>
  <c r="K10" i="5"/>
  <c r="M10" i="5" s="1"/>
  <c r="N10" i="5" s="1"/>
  <c r="K13" i="5"/>
  <c r="M13" i="5" s="1"/>
  <c r="N13" i="5" s="1"/>
  <c r="K12" i="5"/>
  <c r="M12" i="5" s="1"/>
  <c r="N12" i="5" s="1"/>
  <c r="K20" i="5"/>
  <c r="M20" i="5" s="1"/>
  <c r="N20" i="5" s="1"/>
  <c r="K17" i="5"/>
  <c r="M17" i="5" s="1"/>
  <c r="N17" i="5" s="1"/>
  <c r="K9" i="5"/>
  <c r="M9" i="5" s="1"/>
  <c r="N9" i="5" s="1"/>
  <c r="K11" i="5"/>
  <c r="M11" i="5" s="1"/>
  <c r="N11" i="5" s="1"/>
  <c r="M17" i="4"/>
  <c r="O17" i="4" s="1"/>
  <c r="P17" i="4" s="1"/>
  <c r="M13" i="4"/>
  <c r="O13" i="4" s="1"/>
  <c r="P13" i="4" s="1"/>
  <c r="M18" i="4"/>
  <c r="O18" i="4" s="1"/>
  <c r="P18" i="4" s="1"/>
  <c r="M16" i="4"/>
  <c r="O16" i="4" s="1"/>
  <c r="P16" i="4" s="1"/>
  <c r="M21" i="4"/>
  <c r="O21" i="4" s="1"/>
  <c r="P21" i="4" s="1"/>
  <c r="M12" i="4"/>
  <c r="O12" i="4" s="1"/>
  <c r="P12" i="4" s="1"/>
  <c r="M14" i="4"/>
  <c r="O14" i="4" s="1"/>
  <c r="P14" i="4" s="1"/>
  <c r="M10" i="4"/>
  <c r="O10" i="4" s="1"/>
  <c r="P10" i="4" s="1"/>
  <c r="M11" i="4"/>
  <c r="O11" i="4" s="1"/>
  <c r="P11" i="4" s="1"/>
  <c r="M9" i="4"/>
  <c r="O9" i="4" s="1"/>
  <c r="P9" i="4" s="1"/>
  <c r="M11" i="3"/>
  <c r="O11" i="3" s="1"/>
  <c r="P11" i="3" s="1"/>
  <c r="M13" i="3"/>
  <c r="O13" i="3" s="1"/>
  <c r="P13" i="3" s="1"/>
  <c r="M18" i="3"/>
  <c r="O18" i="3" s="1"/>
  <c r="P18" i="3" s="1"/>
  <c r="M17" i="3"/>
  <c r="O17" i="3" s="1"/>
  <c r="P17" i="3" s="1"/>
  <c r="M12" i="3"/>
  <c r="O12" i="3" s="1"/>
  <c r="P12" i="3" s="1"/>
  <c r="M9" i="3"/>
  <c r="O9" i="3" s="1"/>
  <c r="P9" i="3" s="1"/>
  <c r="M10" i="3"/>
  <c r="O10" i="3" s="1"/>
  <c r="P10" i="3" s="1"/>
  <c r="M10" i="1" l="1"/>
  <c r="O10" i="1" s="1"/>
  <c r="P10" i="1" s="1"/>
  <c r="M15" i="1"/>
  <c r="O15" i="1" s="1"/>
  <c r="P15" i="1" s="1"/>
  <c r="M14" i="1"/>
  <c r="O14" i="1" s="1"/>
  <c r="P14" i="1" s="1"/>
  <c r="M11" i="1"/>
  <c r="O11" i="1" s="1"/>
  <c r="P11" i="1" s="1"/>
  <c r="M9" i="1"/>
  <c r="O9" i="1" s="1"/>
  <c r="P9" i="1" s="1"/>
  <c r="M8" i="1"/>
  <c r="O8" i="1" s="1"/>
  <c r="P8" i="1" s="1"/>
  <c r="M13" i="1"/>
  <c r="O13" i="1" s="1"/>
  <c r="P13" i="1" s="1"/>
  <c r="M16" i="1"/>
  <c r="O16" i="1" s="1"/>
  <c r="P16" i="1" s="1"/>
  <c r="M10" i="2"/>
  <c r="O10" i="2" s="1"/>
  <c r="P10" i="2" s="1"/>
  <c r="M11" i="2"/>
  <c r="O11" i="2" s="1"/>
  <c r="P11" i="2" s="1"/>
  <c r="M14" i="2"/>
  <c r="O14" i="2" s="1"/>
  <c r="P14" i="2" s="1"/>
  <c r="M16" i="2"/>
  <c r="O16" i="2" s="1"/>
  <c r="M8" i="2"/>
  <c r="O8" i="2" s="1"/>
  <c r="P8" i="2" s="1"/>
  <c r="M13" i="2"/>
  <c r="O13" i="2" s="1"/>
  <c r="P13" i="2" s="1"/>
  <c r="M9" i="2"/>
  <c r="O9" i="2" s="1"/>
  <c r="P9" i="2" s="1"/>
  <c r="M12" i="2"/>
  <c r="O12" i="2" s="1"/>
  <c r="P12" i="2" s="1"/>
  <c r="M15" i="2"/>
  <c r="O15" i="2" s="1"/>
  <c r="P15" i="2" s="1"/>
</calcChain>
</file>

<file path=xl/sharedStrings.xml><?xml version="1.0" encoding="utf-8"?>
<sst xmlns="http://schemas.openxmlformats.org/spreadsheetml/2006/main" count="188" uniqueCount="66">
  <si>
    <t>Rezultatai</t>
  </si>
  <si>
    <t>Merginos</t>
  </si>
  <si>
    <t>Eil. Nr.</t>
  </si>
  <si>
    <t>Komanda</t>
  </si>
  <si>
    <t>Buomas</t>
  </si>
  <si>
    <t>Pelkė</t>
  </si>
  <si>
    <t>Lygiagretės virvės</t>
  </si>
  <si>
    <t>Oro perkėla</t>
  </si>
  <si>
    <t>Baudos</t>
  </si>
  <si>
    <t>Finišas</t>
  </si>
  <si>
    <t>Baudų laikas</t>
  </si>
  <si>
    <t>Bendras laikas</t>
  </si>
  <si>
    <t>Vieta</t>
  </si>
  <si>
    <t>Panevėžio rajono Raguvos gimnazija</t>
  </si>
  <si>
    <t>Vilniaus Levo Karsavino mokykla</t>
  </si>
  <si>
    <t>Panevėžio "Saulėtekio" progimnazija</t>
  </si>
  <si>
    <t>Vilniaus rajono Kyviškių pagrindinė mokykla</t>
  </si>
  <si>
    <t>Šiaulių Salduvės progimnazija</t>
  </si>
  <si>
    <t>Kauno r. VDU Ugnės Karvelis gimnazijos</t>
  </si>
  <si>
    <t xml:space="preserve">  </t>
  </si>
  <si>
    <t xml:space="preserve"> </t>
  </si>
  <si>
    <t>Vaikinai</t>
  </si>
  <si>
    <t>2024–2025 MOKSLO METŲ LIETUVOS MOKYKLŲ ŽAIDYNIŲ TURIZMO VARŽYBOS</t>
  </si>
  <si>
    <t>Šiaulių Juliaus Janonio gimnazija</t>
  </si>
  <si>
    <t>Kaišiadorių Algirdo Brazausko gimnazija</t>
  </si>
  <si>
    <t>Vyr. Teisėjas Jonas Igonin</t>
  </si>
  <si>
    <t>Vyr. Sekretorius  Jurgita Šeštokaitė</t>
  </si>
  <si>
    <t>Dėžės</t>
  </si>
  <si>
    <t>Palapinė</t>
  </si>
  <si>
    <t>Diržas su laipynėmis</t>
  </si>
  <si>
    <t>Mazgas</t>
  </si>
  <si>
    <t>"Sužeistasis"</t>
  </si>
  <si>
    <t>Kelmės Jono Graičiūno gimnazija</t>
  </si>
  <si>
    <t>Tauragės Žalgirių gimnazija</t>
  </si>
  <si>
    <t>2025–2026 MOKSLO METŲ LIETUVOS MOKYKLŲ ŽAIDYNIŲ TURIZMO VARŽYBOS</t>
  </si>
  <si>
    <t>"Tolieja", Molėtų rajonas</t>
  </si>
  <si>
    <t>2026 m. gegužės 14 d.</t>
  </si>
  <si>
    <t>DIDŽIOSOS MOKYKLOS</t>
  </si>
  <si>
    <t>MAŽOSIOS MOKYKLOS</t>
  </si>
  <si>
    <t>"Slidės"</t>
  </si>
  <si>
    <t>Buomai</t>
  </si>
  <si>
    <t>Maišai</t>
  </si>
  <si>
    <t>Kaladėlės</t>
  </si>
  <si>
    <t>Rokiškio Juozo Tumo-Vaižganto progimnazija</t>
  </si>
  <si>
    <t>Kėdainių rajono Akademijos gimnazija</t>
  </si>
  <si>
    <t>Vilniaus Žirmūnų gimnazija</t>
  </si>
  <si>
    <t>Vilniaus Žėručio pradinė mokykla</t>
  </si>
  <si>
    <t>Ukmergės Antano Smetonos gimnazija</t>
  </si>
  <si>
    <t>Radviliškio rajono Sidabravo pagrindinė mokykla</t>
  </si>
  <si>
    <t>Kaišiadorių r. Žiežmarių mokykla-darželis "Vaikystės dvaras"</t>
  </si>
  <si>
    <t>Ukmergės „Šilo“ progimnazija</t>
  </si>
  <si>
    <t>Širvintų „ Atžalyno“ progimnazija</t>
  </si>
  <si>
    <t>Prienų „Ąžuolo" progimnazijos</t>
  </si>
  <si>
    <t>Širvintų pradinė mokykla</t>
  </si>
  <si>
    <t>Panevėžio Juozo Balčikonio gimnazija</t>
  </si>
  <si>
    <t>Panevėžio „Minties“ inžinerijos gimnazija</t>
  </si>
  <si>
    <t>Panevėžio „Vyturio“ progimnazija</t>
  </si>
  <si>
    <t>Alytaus Putinų gimnazija</t>
  </si>
  <si>
    <t>Šiaulių Jėzuitų mokykla</t>
  </si>
  <si>
    <t>Ignalinos Česlovo Kudabos gimnazija</t>
  </si>
  <si>
    <t>Akmenės rajono Ventos gimnazija</t>
  </si>
  <si>
    <t>Varėnos „Ryto“ progimnazija</t>
  </si>
  <si>
    <t>Alytaus Panemunės progimnazija</t>
  </si>
  <si>
    <t>Visagino Verdenės gimnazija</t>
  </si>
  <si>
    <t>Alytaus šv. Benedikto gimnazija</t>
  </si>
  <si>
    <t>Pradinukai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</si>
</sst>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8"/>
      <color indexed="8"/>
      <name val="Calibri"/>
      <family val="2"/>
      <charset val="186"/>
    </font>
    <font>
      <sz val="18"/>
      <color indexed="8"/>
      <name val="Calibri"/>
      <family val="2"/>
      <charset val="186"/>
    </font>
    <font>
      <sz val="1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4"/>
      <color rgb="FF00000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6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20" fontId="1" fillId="0" borderId="0" xfId="1" applyNumberFormat="1"/>
    <xf numFmtId="0" fontId="4" fillId="0" borderId="1" xfId="0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3" fillId="0" borderId="0" xfId="1" applyFont="1"/>
    <xf numFmtId="0" fontId="6" fillId="0" borderId="0" xfId="1" applyFont="1"/>
    <xf numFmtId="0" fontId="8" fillId="0" borderId="0" xfId="1" applyFont="1"/>
    <xf numFmtId="164" fontId="1" fillId="0" borderId="1" xfId="1" applyNumberFormat="1" applyBorder="1" applyAlignment="1">
      <alignment horizontal="center"/>
    </xf>
    <xf numFmtId="45" fontId="1" fillId="0" borderId="1" xfId="1" applyNumberForma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" fillId="0" borderId="1" xfId="1" applyBorder="1" applyAlignment="1">
      <alignment horizontal="center" vertical="center" textRotation="90"/>
    </xf>
    <xf numFmtId="0" fontId="1" fillId="0" borderId="1" xfId="1" applyBorder="1" applyAlignment="1">
      <alignment horizontal="center" textRotation="90"/>
    </xf>
    <xf numFmtId="0" fontId="0" fillId="0" borderId="0" xfId="1" applyFont="1"/>
    <xf numFmtId="0" fontId="4" fillId="0" borderId="1" xfId="1" applyFont="1" applyBorder="1"/>
    <xf numFmtId="0" fontId="10" fillId="0" borderId="1" xfId="0" applyFont="1" applyBorder="1" applyAlignment="1">
      <alignment vertical="center" textRotation="90"/>
    </xf>
    <xf numFmtId="0" fontId="4" fillId="0" borderId="1" xfId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/>
    </xf>
    <xf numFmtId="0" fontId="10" fillId="0" borderId="1" xfId="1" applyFont="1" applyBorder="1" applyAlignment="1">
      <alignment horizontal="center" vertical="center" textRotation="90"/>
    </xf>
    <xf numFmtId="0" fontId="10" fillId="0" borderId="1" xfId="0" applyFont="1" applyBorder="1"/>
    <xf numFmtId="0" fontId="11" fillId="0" borderId="0" xfId="0" applyFont="1"/>
    <xf numFmtId="0" fontId="12" fillId="0" borderId="1" xfId="1" applyFont="1" applyBorder="1" applyAlignment="1">
      <alignment horizontal="center" vertical="center"/>
    </xf>
    <xf numFmtId="0" fontId="10" fillId="0" borderId="0" xfId="0" applyFont="1"/>
    <xf numFmtId="0" fontId="4" fillId="0" borderId="0" xfId="1" applyFont="1"/>
    <xf numFmtId="0" fontId="4" fillId="0" borderId="0" xfId="0" applyFont="1"/>
    <xf numFmtId="0" fontId="1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 textRotation="90"/>
    </xf>
    <xf numFmtId="21" fontId="1" fillId="0" borderId="1" xfId="1" applyNumberFormat="1" applyBorder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15</xdr:col>
      <xdr:colOff>219075</xdr:colOff>
      <xdr:row>5</xdr:row>
      <xdr:rowOff>169025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B46322-3884-4FC4-AB1C-A023DDD8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295275"/>
          <a:ext cx="828675" cy="131393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17</xdr:row>
      <xdr:rowOff>0</xdr:rowOff>
    </xdr:from>
    <xdr:ext cx="2594375" cy="925830"/>
    <xdr:pic>
      <xdr:nvPicPr>
        <xdr:cNvPr id="3" name="Picture 2">
          <a:extLst>
            <a:ext uri="{FF2B5EF4-FFF2-40B4-BE49-F238E27FC236}">
              <a16:creationId xmlns:a16="http://schemas.microsoft.com/office/drawing/2014/main" id="{C50D922A-7E57-4E8A-80FA-466B381E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933950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1</xdr:col>
      <xdr:colOff>2581275</xdr:colOff>
      <xdr:row>1</xdr:row>
      <xdr:rowOff>85725</xdr:rowOff>
    </xdr:from>
    <xdr:to>
      <xdr:col>5</xdr:col>
      <xdr:colOff>209551</xdr:colOff>
      <xdr:row>5</xdr:row>
      <xdr:rowOff>216460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92C8A1-2390-4F75-8F0B-46FD185F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381000"/>
          <a:ext cx="1228726" cy="1254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247650</xdr:colOff>
      <xdr:row>1</xdr:row>
      <xdr:rowOff>1</xdr:rowOff>
    </xdr:from>
    <xdr:to>
      <xdr:col>15</xdr:col>
      <xdr:colOff>466725</xdr:colOff>
      <xdr:row>5</xdr:row>
      <xdr:rowOff>382386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328818-CCCA-43E5-8C3F-8FDAFABCE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295276"/>
          <a:ext cx="828675" cy="131393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17</xdr:row>
      <xdr:rowOff>0</xdr:rowOff>
    </xdr:from>
    <xdr:ext cx="2594375" cy="925830"/>
    <xdr:pic>
      <xdr:nvPicPr>
        <xdr:cNvPr id="10" name="Picture 9">
          <a:extLst>
            <a:ext uri="{FF2B5EF4-FFF2-40B4-BE49-F238E27FC236}">
              <a16:creationId xmlns:a16="http://schemas.microsoft.com/office/drawing/2014/main" id="{3F38171D-1EE3-4E60-8173-7FB5CBE7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819650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1</xdr:col>
      <xdr:colOff>2543175</xdr:colOff>
      <xdr:row>1</xdr:row>
      <xdr:rowOff>95250</xdr:rowOff>
    </xdr:from>
    <xdr:to>
      <xdr:col>5</xdr:col>
      <xdr:colOff>57151</xdr:colOff>
      <xdr:row>5</xdr:row>
      <xdr:rowOff>426010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BAC92-294A-4CB0-946D-D5388B221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1775" y="390525"/>
          <a:ext cx="1228726" cy="1254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57150</xdr:rowOff>
    </xdr:from>
    <xdr:to>
      <xdr:col>15</xdr:col>
      <xdr:colOff>440055</xdr:colOff>
      <xdr:row>6</xdr:row>
      <xdr:rowOff>123305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BAA632-2848-48A7-8304-4F22A680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57150"/>
          <a:ext cx="828675" cy="1475855"/>
        </a:xfrm>
        <a:prstGeom prst="rect">
          <a:avLst/>
        </a:prstGeom>
      </xdr:spPr>
    </xdr:pic>
    <xdr:clientData/>
  </xdr:twoCellAnchor>
  <xdr:oneCellAnchor>
    <xdr:from>
      <xdr:col>8</xdr:col>
      <xdr:colOff>1905</xdr:colOff>
      <xdr:row>20</xdr:row>
      <xdr:rowOff>154305</xdr:rowOff>
    </xdr:from>
    <xdr:ext cx="2594375" cy="925830"/>
    <xdr:pic>
      <xdr:nvPicPr>
        <xdr:cNvPr id="9" name="Picture 8">
          <a:extLst>
            <a:ext uri="{FF2B5EF4-FFF2-40B4-BE49-F238E27FC236}">
              <a16:creationId xmlns:a16="http://schemas.microsoft.com/office/drawing/2014/main" id="{CDFA3D28-7464-4063-841A-856C0A66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945" y="5335905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2</xdr:col>
      <xdr:colOff>76200</xdr:colOff>
      <xdr:row>1</xdr:row>
      <xdr:rowOff>28575</xdr:rowOff>
    </xdr:from>
    <xdr:to>
      <xdr:col>6</xdr:col>
      <xdr:colOff>1</xdr:colOff>
      <xdr:row>6</xdr:row>
      <xdr:rowOff>168835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4CB53-1B4C-4E0B-97FD-D174D8DE0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4675" y="323850"/>
          <a:ext cx="1228726" cy="1254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47625</xdr:rowOff>
    </xdr:from>
    <xdr:to>
      <xdr:col>18</xdr:col>
      <xdr:colOff>28575</xdr:colOff>
      <xdr:row>6</xdr:row>
      <xdr:rowOff>113780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4DB1BB-17C4-4718-9D29-E486FFE8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47625"/>
          <a:ext cx="828675" cy="147585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22</xdr:row>
      <xdr:rowOff>0</xdr:rowOff>
    </xdr:from>
    <xdr:ext cx="2594375" cy="925830"/>
    <xdr:pic>
      <xdr:nvPicPr>
        <xdr:cNvPr id="6" name="Picture 5">
          <a:extLst>
            <a:ext uri="{FF2B5EF4-FFF2-40B4-BE49-F238E27FC236}">
              <a16:creationId xmlns:a16="http://schemas.microsoft.com/office/drawing/2014/main" id="{2D2743E6-D8A0-436A-9B45-447AFF99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267325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2</xdr:col>
      <xdr:colOff>123824</xdr:colOff>
      <xdr:row>1</xdr:row>
      <xdr:rowOff>152401</xdr:rowOff>
    </xdr:from>
    <xdr:to>
      <xdr:col>5</xdr:col>
      <xdr:colOff>247650</xdr:colOff>
      <xdr:row>6</xdr:row>
      <xdr:rowOff>146768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C8056F-7CC9-4E83-82C6-8AA99F4B5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5174" y="447676"/>
          <a:ext cx="1085851" cy="1108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28575</xdr:rowOff>
    </xdr:from>
    <xdr:to>
      <xdr:col>14</xdr:col>
      <xdr:colOff>209550</xdr:colOff>
      <xdr:row>6</xdr:row>
      <xdr:rowOff>142355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7CB359-A0A0-4480-B1FE-28374028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28575"/>
          <a:ext cx="828675" cy="1475855"/>
        </a:xfrm>
        <a:prstGeom prst="rect">
          <a:avLst/>
        </a:prstGeom>
      </xdr:spPr>
    </xdr:pic>
    <xdr:clientData/>
  </xdr:twoCellAnchor>
  <xdr:oneCellAnchor>
    <xdr:from>
      <xdr:col>1</xdr:col>
      <xdr:colOff>3619500</xdr:colOff>
      <xdr:row>21</xdr:row>
      <xdr:rowOff>152400</xdr:rowOff>
    </xdr:from>
    <xdr:ext cx="2594375" cy="925830"/>
    <xdr:pic>
      <xdr:nvPicPr>
        <xdr:cNvPr id="3" name="Picture 2">
          <a:extLst>
            <a:ext uri="{FF2B5EF4-FFF2-40B4-BE49-F238E27FC236}">
              <a16:creationId xmlns:a16="http://schemas.microsoft.com/office/drawing/2014/main" id="{A1F20D0A-A114-45F6-A6E1-E9D805F4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5495925"/>
          <a:ext cx="2594375" cy="925830"/>
        </a:xfrm>
        <a:prstGeom prst="rect">
          <a:avLst/>
        </a:prstGeom>
      </xdr:spPr>
    </xdr:pic>
    <xdr:clientData/>
  </xdr:oneCellAnchor>
  <xdr:twoCellAnchor editAs="oneCell">
    <xdr:from>
      <xdr:col>1</xdr:col>
      <xdr:colOff>2028825</xdr:colOff>
      <xdr:row>0</xdr:row>
      <xdr:rowOff>281440</xdr:rowOff>
    </xdr:from>
    <xdr:to>
      <xdr:col>1</xdr:col>
      <xdr:colOff>3257551</xdr:colOff>
      <xdr:row>6</xdr:row>
      <xdr:rowOff>155000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BFEDA7-783C-458B-682C-D168AF9F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3625" y="281440"/>
          <a:ext cx="1228726" cy="125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zoomScaleNormal="100" workbookViewId="0">
      <selection activeCell="B22" sqref="B22"/>
    </sheetView>
  </sheetViews>
  <sheetFormatPr defaultColWidth="9.140625" defaultRowHeight="15" x14ac:dyDescent="0.25"/>
  <cols>
    <col min="1" max="1" width="4.140625" customWidth="1"/>
    <col min="2" max="2" width="41.5703125" customWidth="1"/>
    <col min="3" max="5" width="4.140625" customWidth="1"/>
    <col min="6" max="6" width="3.28515625" customWidth="1"/>
    <col min="7" max="7" width="3.7109375" customWidth="1"/>
    <col min="8" max="8" width="3.5703125" customWidth="1"/>
    <col min="9" max="9" width="3.85546875" customWidth="1"/>
    <col min="10" max="10" width="3.5703125" customWidth="1"/>
    <col min="11" max="11" width="4" customWidth="1"/>
    <col min="12" max="12" width="3.7109375" customWidth="1"/>
    <col min="13" max="13" width="6" customWidth="1"/>
    <col min="17" max="17" width="5.7109375" customWidth="1"/>
    <col min="18" max="18" width="9.140625" hidden="1" customWidth="1"/>
    <col min="19" max="19" width="9.140625" customWidth="1"/>
  </cols>
  <sheetData>
    <row r="1" spans="1:19" ht="23.25" x14ac:dyDescent="0.35">
      <c r="B1" s="16" t="s">
        <v>34</v>
      </c>
    </row>
    <row r="3" spans="1:19" ht="29.45" customHeight="1" x14ac:dyDescent="0.35">
      <c r="A3" s="1"/>
      <c r="B3" s="1" t="s">
        <v>37</v>
      </c>
      <c r="C3" s="1"/>
      <c r="D3" s="1"/>
      <c r="E3" s="1"/>
      <c r="F3" s="1"/>
      <c r="G3" s="1"/>
      <c r="H3" s="1"/>
      <c r="I3" s="1"/>
      <c r="J3" s="2"/>
      <c r="K3" s="2" t="s">
        <v>0</v>
      </c>
      <c r="L3" s="3"/>
      <c r="M3" s="4"/>
      <c r="N3" s="4"/>
      <c r="O3" s="4"/>
      <c r="P3" s="4"/>
      <c r="Q3" s="4"/>
      <c r="R3" s="4"/>
      <c r="S3" s="4"/>
    </row>
    <row r="4" spans="1:19" ht="23.45" customHeight="1" x14ac:dyDescent="0.35">
      <c r="A4" s="1"/>
      <c r="B4" s="1"/>
      <c r="C4" s="1"/>
      <c r="D4" s="1"/>
      <c r="E4" s="1"/>
      <c r="F4" s="1"/>
      <c r="G4" s="1"/>
      <c r="H4" s="1"/>
      <c r="I4" s="1"/>
      <c r="J4" s="2"/>
      <c r="K4" s="38" t="s">
        <v>1</v>
      </c>
      <c r="L4" s="3"/>
      <c r="M4" s="4"/>
      <c r="N4" s="4"/>
      <c r="O4" s="4"/>
      <c r="P4" s="4"/>
      <c r="Q4" s="4"/>
      <c r="R4" s="4"/>
      <c r="S4" s="4"/>
    </row>
    <row r="5" spans="1:19" ht="21.6" customHeight="1" x14ac:dyDescent="0.25">
      <c r="A5" s="4"/>
      <c r="B5" s="17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1.6" customHeight="1" x14ac:dyDescent="0.25">
      <c r="A6" s="4"/>
      <c r="B6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12.15" customHeight="1" x14ac:dyDescent="0.25">
      <c r="A7" s="18" t="s">
        <v>2</v>
      </c>
      <c r="B7" s="5" t="s">
        <v>3</v>
      </c>
      <c r="C7" s="24" t="s">
        <v>28</v>
      </c>
      <c r="D7" s="23" t="s">
        <v>6</v>
      </c>
      <c r="E7" s="24" t="s">
        <v>29</v>
      </c>
      <c r="F7" s="23" t="s">
        <v>7</v>
      </c>
      <c r="G7" s="23" t="s">
        <v>5</v>
      </c>
      <c r="H7" s="23" t="s">
        <v>4</v>
      </c>
      <c r="I7" s="24" t="s">
        <v>27</v>
      </c>
      <c r="J7" s="23" t="s">
        <v>30</v>
      </c>
      <c r="K7" s="23" t="s">
        <v>39</v>
      </c>
      <c r="L7" s="23" t="s">
        <v>31</v>
      </c>
      <c r="M7" s="19" t="s">
        <v>8</v>
      </c>
      <c r="N7" s="19" t="s">
        <v>9</v>
      </c>
      <c r="O7" s="19" t="s">
        <v>10</v>
      </c>
      <c r="P7" s="19" t="s">
        <v>11</v>
      </c>
      <c r="Q7" s="35" t="s">
        <v>12</v>
      </c>
    </row>
    <row r="8" spans="1:19" ht="14.25" customHeight="1" x14ac:dyDescent="0.25">
      <c r="A8" s="32">
        <v>1</v>
      </c>
      <c r="B8" s="30" t="s">
        <v>15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f t="shared" ref="M8:M16" si="0">SUM(C8:L8)</f>
        <v>1</v>
      </c>
      <c r="N8" s="14">
        <v>7.0717592592592594E-3</v>
      </c>
      <c r="O8" s="14">
        <f t="shared" ref="O8:O16" si="1">M8*R8</f>
        <v>3.4722222222222224E-4</v>
      </c>
      <c r="P8" s="15">
        <f t="shared" ref="P8:P16" si="2">N8+O8</f>
        <v>7.4189814814814813E-3</v>
      </c>
      <c r="Q8" s="28">
        <v>1</v>
      </c>
      <c r="R8" s="7">
        <v>3.4722222222222224E-4</v>
      </c>
      <c r="S8" s="4"/>
    </row>
    <row r="9" spans="1:19" x14ac:dyDescent="0.25">
      <c r="A9" s="32">
        <v>2</v>
      </c>
      <c r="B9" s="21" t="s">
        <v>14</v>
      </c>
      <c r="C9" s="6">
        <v>0</v>
      </c>
      <c r="D9" s="6">
        <v>0</v>
      </c>
      <c r="E9" s="6">
        <v>0</v>
      </c>
      <c r="F9" s="6">
        <v>0</v>
      </c>
      <c r="G9" s="6">
        <v>6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 t="shared" si="0"/>
        <v>6</v>
      </c>
      <c r="N9" s="14">
        <v>6.7939814814814816E-3</v>
      </c>
      <c r="O9" s="14">
        <f t="shared" si="1"/>
        <v>2.083333333333332E-3</v>
      </c>
      <c r="P9" s="15">
        <f t="shared" si="2"/>
        <v>8.8773148148148136E-3</v>
      </c>
      <c r="Q9" s="28">
        <v>2</v>
      </c>
      <c r="R9" s="7">
        <v>3.4722222222222202E-4</v>
      </c>
      <c r="S9" s="4"/>
    </row>
    <row r="10" spans="1:19" x14ac:dyDescent="0.25">
      <c r="A10" s="32">
        <v>3</v>
      </c>
      <c r="B10" s="8" t="s">
        <v>17</v>
      </c>
      <c r="C10" s="6">
        <v>0</v>
      </c>
      <c r="D10" s="6">
        <v>0</v>
      </c>
      <c r="E10" s="6">
        <v>0</v>
      </c>
      <c r="F10" s="6">
        <v>0</v>
      </c>
      <c r="G10" s="6">
        <v>2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 t="shared" si="0"/>
        <v>2</v>
      </c>
      <c r="N10" s="14">
        <v>9.1087962962962971E-3</v>
      </c>
      <c r="O10" s="14">
        <f t="shared" si="1"/>
        <v>6.9444444444444404E-4</v>
      </c>
      <c r="P10" s="15">
        <f t="shared" si="2"/>
        <v>9.8032407407407408E-3</v>
      </c>
      <c r="Q10" s="28">
        <v>3</v>
      </c>
      <c r="R10" s="7">
        <v>3.4722222222222202E-4</v>
      </c>
      <c r="S10" s="4"/>
    </row>
    <row r="11" spans="1:19" x14ac:dyDescent="0.25">
      <c r="A11" s="32">
        <v>4</v>
      </c>
      <c r="B11" s="26" t="s">
        <v>51</v>
      </c>
      <c r="C11" s="6">
        <v>0</v>
      </c>
      <c r="D11" s="6">
        <v>4</v>
      </c>
      <c r="E11" s="6">
        <v>1</v>
      </c>
      <c r="F11" s="6">
        <v>2</v>
      </c>
      <c r="G11" s="6">
        <v>8</v>
      </c>
      <c r="H11" s="6">
        <v>3</v>
      </c>
      <c r="I11" s="6">
        <v>0</v>
      </c>
      <c r="J11" s="6">
        <v>0</v>
      </c>
      <c r="K11" s="6">
        <v>0</v>
      </c>
      <c r="L11" s="6">
        <v>0</v>
      </c>
      <c r="M11" s="6">
        <f t="shared" si="0"/>
        <v>18</v>
      </c>
      <c r="N11" s="14">
        <v>8.6689814814814806E-3</v>
      </c>
      <c r="O11" s="14">
        <f t="shared" si="1"/>
        <v>6.249999999999996E-3</v>
      </c>
      <c r="P11" s="15">
        <f t="shared" si="2"/>
        <v>1.4918981481481478E-2</v>
      </c>
      <c r="Q11" s="5">
        <v>4</v>
      </c>
      <c r="R11" s="7">
        <v>3.4722222222222202E-4</v>
      </c>
      <c r="S11" s="4"/>
    </row>
    <row r="12" spans="1:19" ht="14.45" customHeight="1" x14ac:dyDescent="0.25">
      <c r="A12" s="32">
        <v>5</v>
      </c>
      <c r="B12" s="26" t="s">
        <v>33</v>
      </c>
      <c r="C12" s="6">
        <v>0</v>
      </c>
      <c r="D12" s="6">
        <v>3</v>
      </c>
      <c r="E12" s="6">
        <v>1</v>
      </c>
      <c r="F12" s="6">
        <v>3</v>
      </c>
      <c r="G12" s="6">
        <v>12</v>
      </c>
      <c r="H12" s="6">
        <v>3</v>
      </c>
      <c r="I12" s="6">
        <v>3</v>
      </c>
      <c r="J12" s="6">
        <v>2</v>
      </c>
      <c r="K12" s="6">
        <v>0</v>
      </c>
      <c r="L12" s="6">
        <v>0</v>
      </c>
      <c r="M12" s="6">
        <f t="shared" si="0"/>
        <v>27</v>
      </c>
      <c r="N12" s="14">
        <v>1.0497685185185185E-2</v>
      </c>
      <c r="O12" s="14">
        <f t="shared" si="1"/>
        <v>9.3749999999999944E-3</v>
      </c>
      <c r="P12" s="15">
        <f t="shared" si="2"/>
        <v>1.9872685185185181E-2</v>
      </c>
      <c r="Q12" s="5">
        <v>5</v>
      </c>
      <c r="R12" s="7">
        <v>3.4722222222222202E-4</v>
      </c>
      <c r="S12" s="4"/>
    </row>
    <row r="13" spans="1:19" ht="14.45" customHeight="1" x14ac:dyDescent="0.25">
      <c r="A13" s="32">
        <v>6</v>
      </c>
      <c r="B13" s="26" t="s">
        <v>50</v>
      </c>
      <c r="C13" s="6">
        <v>1</v>
      </c>
      <c r="D13" s="6">
        <v>3</v>
      </c>
      <c r="E13" s="6">
        <v>0</v>
      </c>
      <c r="F13" s="6">
        <v>1</v>
      </c>
      <c r="G13" s="6">
        <v>12</v>
      </c>
      <c r="H13" s="6">
        <v>0</v>
      </c>
      <c r="I13" s="6">
        <v>2</v>
      </c>
      <c r="J13" s="6">
        <v>0</v>
      </c>
      <c r="K13" s="6">
        <v>1</v>
      </c>
      <c r="L13" s="6">
        <v>8</v>
      </c>
      <c r="M13" s="6">
        <f t="shared" si="0"/>
        <v>28</v>
      </c>
      <c r="N13" s="14">
        <v>1.1307870370370371E-2</v>
      </c>
      <c r="O13" s="14">
        <f t="shared" si="1"/>
        <v>9.7222222222222172E-3</v>
      </c>
      <c r="P13" s="15">
        <f t="shared" si="2"/>
        <v>2.1030092592592586E-2</v>
      </c>
      <c r="Q13" s="5">
        <v>6</v>
      </c>
      <c r="R13" s="7">
        <v>3.4722222222222202E-4</v>
      </c>
      <c r="S13" s="4"/>
    </row>
    <row r="14" spans="1:19" x14ac:dyDescent="0.25">
      <c r="A14" s="32">
        <v>7</v>
      </c>
      <c r="B14" s="26" t="s">
        <v>63</v>
      </c>
      <c r="C14" s="6">
        <v>1</v>
      </c>
      <c r="D14" s="6">
        <v>1</v>
      </c>
      <c r="E14" s="6">
        <v>0</v>
      </c>
      <c r="F14" s="6">
        <v>1</v>
      </c>
      <c r="G14" s="6">
        <v>12</v>
      </c>
      <c r="H14" s="6">
        <v>3</v>
      </c>
      <c r="I14" s="6">
        <v>0</v>
      </c>
      <c r="J14" s="6">
        <v>2</v>
      </c>
      <c r="K14" s="6">
        <v>0</v>
      </c>
      <c r="L14" s="6">
        <v>8</v>
      </c>
      <c r="M14" s="6">
        <f t="shared" si="0"/>
        <v>28</v>
      </c>
      <c r="N14" s="14">
        <v>1.136574074074074E-2</v>
      </c>
      <c r="O14" s="14">
        <f t="shared" si="1"/>
        <v>9.7222222222222172E-3</v>
      </c>
      <c r="P14" s="15">
        <f t="shared" si="2"/>
        <v>2.1087962962962958E-2</v>
      </c>
      <c r="Q14" s="5">
        <v>7</v>
      </c>
      <c r="R14" s="7">
        <v>3.4722222222222202E-4</v>
      </c>
      <c r="S14" s="4"/>
    </row>
    <row r="15" spans="1:19" x14ac:dyDescent="0.25">
      <c r="A15" s="32">
        <v>8</v>
      </c>
      <c r="B15" s="31" t="s">
        <v>18</v>
      </c>
      <c r="C15" s="6">
        <v>1</v>
      </c>
      <c r="D15" s="6">
        <v>0</v>
      </c>
      <c r="E15" s="6">
        <v>1</v>
      </c>
      <c r="F15" s="6">
        <v>12</v>
      </c>
      <c r="G15" s="6">
        <v>14</v>
      </c>
      <c r="H15" s="6">
        <v>6</v>
      </c>
      <c r="I15" s="6">
        <v>0</v>
      </c>
      <c r="J15" s="6">
        <v>0</v>
      </c>
      <c r="K15" s="6">
        <v>0</v>
      </c>
      <c r="L15" s="6">
        <v>4</v>
      </c>
      <c r="M15" s="6">
        <f t="shared" si="0"/>
        <v>38</v>
      </c>
      <c r="N15" s="14">
        <v>1.3993055555555555E-2</v>
      </c>
      <c r="O15" s="14">
        <f t="shared" si="1"/>
        <v>1.3194444444444437E-2</v>
      </c>
      <c r="P15" s="15">
        <f t="shared" si="2"/>
        <v>2.7187499999999993E-2</v>
      </c>
      <c r="Q15" s="5">
        <v>8</v>
      </c>
      <c r="R15" s="7">
        <v>3.4722222222222202E-4</v>
      </c>
      <c r="S15" s="4"/>
    </row>
    <row r="16" spans="1:19" x14ac:dyDescent="0.25">
      <c r="A16" s="32">
        <v>9</v>
      </c>
      <c r="B16" s="8" t="s">
        <v>64</v>
      </c>
      <c r="C16" s="6">
        <v>0</v>
      </c>
      <c r="D16" s="6">
        <v>12</v>
      </c>
      <c r="E16" s="6">
        <v>4</v>
      </c>
      <c r="F16" s="6">
        <v>2</v>
      </c>
      <c r="G16" s="6">
        <v>12</v>
      </c>
      <c r="H16" s="6">
        <v>6</v>
      </c>
      <c r="I16" s="6">
        <v>0</v>
      </c>
      <c r="J16" s="6">
        <v>2</v>
      </c>
      <c r="K16" s="6">
        <v>0</v>
      </c>
      <c r="L16" s="6">
        <v>0</v>
      </c>
      <c r="M16" s="6">
        <f t="shared" si="0"/>
        <v>38</v>
      </c>
      <c r="N16" s="14">
        <v>1.4479166666666666E-2</v>
      </c>
      <c r="O16" s="14">
        <f t="shared" si="1"/>
        <v>1.3194444444444444E-2</v>
      </c>
      <c r="P16" s="15">
        <f t="shared" si="2"/>
        <v>2.7673611111111111E-2</v>
      </c>
      <c r="Q16" s="5">
        <v>9</v>
      </c>
      <c r="R16" s="7">
        <v>3.4722222222222224E-4</v>
      </c>
      <c r="S16" s="4"/>
    </row>
    <row r="17" spans="1:19" x14ac:dyDescent="0.25">
      <c r="R17" s="7"/>
      <c r="S17" s="4"/>
    </row>
    <row r="18" spans="1:19" x14ac:dyDescent="0.25">
      <c r="A18" s="4"/>
      <c r="B18" s="20" t="s">
        <v>25</v>
      </c>
      <c r="C18" s="4"/>
      <c r="D18" s="4"/>
      <c r="E18" s="4"/>
      <c r="F18" s="4"/>
      <c r="G18" s="4"/>
      <c r="H18" s="39"/>
      <c r="I18" s="40"/>
      <c r="J18" s="40"/>
      <c r="K18" s="40"/>
      <c r="L18" s="40"/>
      <c r="M18" s="4"/>
      <c r="N18" s="4"/>
      <c r="O18" s="4"/>
      <c r="P18" s="4"/>
      <c r="Q18" s="4"/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 t="s">
        <v>19</v>
      </c>
      <c r="O19" s="4"/>
      <c r="P19" s="4"/>
      <c r="Q19" s="4"/>
      <c r="R19" s="4"/>
    </row>
    <row r="20" spans="1:19" x14ac:dyDescent="0.25">
      <c r="A20" s="4"/>
      <c r="B20" s="4" t="s">
        <v>26</v>
      </c>
      <c r="C20" s="4"/>
      <c r="D20" s="4"/>
      <c r="E20" s="4"/>
      <c r="F20" s="4"/>
      <c r="G20" s="4"/>
      <c r="H20" s="40"/>
      <c r="I20" s="40"/>
      <c r="J20" s="40"/>
      <c r="K20" s="40"/>
      <c r="L20" s="40"/>
      <c r="M20" s="4"/>
      <c r="N20" s="4"/>
      <c r="O20" s="4"/>
      <c r="P20" s="4"/>
      <c r="Q20" s="4"/>
      <c r="R20" s="4" t="s">
        <v>20</v>
      </c>
    </row>
  </sheetData>
  <mergeCells count="2">
    <mergeCell ref="H18:L18"/>
    <mergeCell ref="H20:L20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workbookViewId="0">
      <selection activeCell="D23" sqref="D23"/>
    </sheetView>
  </sheetViews>
  <sheetFormatPr defaultRowHeight="15" x14ac:dyDescent="0.25"/>
  <cols>
    <col min="1" max="1" width="3.42578125" bestFit="1" customWidth="1"/>
    <col min="2" max="2" width="44.140625" customWidth="1"/>
    <col min="3" max="7" width="3.85546875" customWidth="1"/>
    <col min="8" max="10" width="4" customWidth="1"/>
    <col min="11" max="11" width="3.85546875" customWidth="1"/>
    <col min="12" max="12" width="4" customWidth="1"/>
    <col min="13" max="13" width="5.140625" customWidth="1"/>
    <col min="16" max="16" width="11.28515625" customWidth="1"/>
    <col min="17" max="17" width="4.7109375" customWidth="1"/>
    <col min="18" max="18" width="9.140625" hidden="1" customWidth="1"/>
  </cols>
  <sheetData>
    <row r="1" spans="1:18" ht="23.25" x14ac:dyDescent="0.35">
      <c r="A1" s="4"/>
      <c r="B1" s="12" t="s">
        <v>22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9"/>
      <c r="N2" s="9"/>
      <c r="O2" s="9"/>
      <c r="P2" s="9"/>
      <c r="Q2" s="9"/>
      <c r="R2" s="9"/>
    </row>
    <row r="3" spans="1:18" ht="21" x14ac:dyDescent="0.35">
      <c r="A3" s="1"/>
      <c r="B3" s="1" t="s">
        <v>37</v>
      </c>
      <c r="C3" s="1"/>
      <c r="D3" s="1"/>
      <c r="E3" s="11"/>
      <c r="F3" s="11"/>
      <c r="G3" s="11"/>
      <c r="H3" s="11"/>
      <c r="I3" s="1"/>
      <c r="J3" s="1"/>
      <c r="K3" s="2" t="s">
        <v>0</v>
      </c>
      <c r="L3" s="3"/>
      <c r="M3" s="1"/>
      <c r="N3" s="1"/>
      <c r="O3" s="1"/>
      <c r="P3" s="1"/>
      <c r="Q3" s="1"/>
      <c r="R3" s="1"/>
    </row>
    <row r="4" spans="1:18" ht="21" x14ac:dyDescent="0.35">
      <c r="A4" s="1"/>
      <c r="B4" s="1"/>
      <c r="C4" s="1"/>
      <c r="D4" s="1"/>
      <c r="E4" s="11"/>
      <c r="F4" s="11"/>
      <c r="G4" s="11"/>
      <c r="H4" s="11"/>
      <c r="I4" s="1"/>
      <c r="J4" s="1"/>
      <c r="K4" s="38" t="s">
        <v>21</v>
      </c>
      <c r="L4" s="3"/>
      <c r="M4" s="1"/>
      <c r="N4" s="1"/>
      <c r="O4" s="1"/>
      <c r="P4" s="1"/>
      <c r="Q4" s="1"/>
      <c r="R4" s="1"/>
    </row>
    <row r="5" spans="1:18" ht="15.75" x14ac:dyDescent="0.25">
      <c r="A5" s="4"/>
      <c r="B5" s="17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5.450000000000003" customHeight="1" x14ac:dyDescent="0.25">
      <c r="A6" s="4"/>
      <c r="B6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88.5" x14ac:dyDescent="0.25">
      <c r="A7" s="18" t="s">
        <v>2</v>
      </c>
      <c r="B7" s="5" t="s">
        <v>3</v>
      </c>
      <c r="C7" s="24" t="s">
        <v>28</v>
      </c>
      <c r="D7" s="24" t="s">
        <v>27</v>
      </c>
      <c r="E7" s="25" t="s">
        <v>5</v>
      </c>
      <c r="F7" s="24" t="s">
        <v>39</v>
      </c>
      <c r="G7" s="23" t="s">
        <v>6</v>
      </c>
      <c r="H7" s="25" t="s">
        <v>30</v>
      </c>
      <c r="I7" s="23" t="s">
        <v>4</v>
      </c>
      <c r="J7" s="25" t="s">
        <v>7</v>
      </c>
      <c r="K7" s="25" t="s">
        <v>4</v>
      </c>
      <c r="L7" s="23" t="s">
        <v>31</v>
      </c>
      <c r="M7" s="19" t="s">
        <v>8</v>
      </c>
      <c r="N7" s="19" t="s">
        <v>9</v>
      </c>
      <c r="O7" s="19" t="s">
        <v>10</v>
      </c>
      <c r="P7" s="19" t="s">
        <v>11</v>
      </c>
      <c r="Q7" s="19" t="s">
        <v>12</v>
      </c>
      <c r="R7" s="4"/>
    </row>
    <row r="8" spans="1:18" x14ac:dyDescent="0.25">
      <c r="A8" s="6">
        <v>1</v>
      </c>
      <c r="B8" s="2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f t="shared" ref="M8:M16" si="0">SUM(C8:L8)</f>
        <v>0</v>
      </c>
      <c r="N8" s="14">
        <v>8.8425925925925929E-3</v>
      </c>
      <c r="O8" s="14">
        <f t="shared" ref="O8:O16" si="1">M8*R8</f>
        <v>0</v>
      </c>
      <c r="P8" s="15">
        <f t="shared" ref="P8:P15" si="2">N8+O8</f>
        <v>8.8425925925925929E-3</v>
      </c>
      <c r="Q8" s="34">
        <v>1</v>
      </c>
      <c r="R8" s="7">
        <v>3.4722222222222202E-4</v>
      </c>
    </row>
    <row r="9" spans="1:18" x14ac:dyDescent="0.25">
      <c r="A9" s="6">
        <v>2</v>
      </c>
      <c r="B9" s="30" t="s">
        <v>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6</v>
      </c>
      <c r="K9" s="6">
        <v>0</v>
      </c>
      <c r="L9" s="6">
        <v>0</v>
      </c>
      <c r="M9" s="6">
        <f t="shared" si="0"/>
        <v>6</v>
      </c>
      <c r="N9" s="14">
        <v>7.4652777777777781E-3</v>
      </c>
      <c r="O9" s="14">
        <f t="shared" si="1"/>
        <v>2.083333333333332E-3</v>
      </c>
      <c r="P9" s="15">
        <f t="shared" si="2"/>
        <v>9.5486111111111101E-3</v>
      </c>
      <c r="Q9" s="34">
        <v>2</v>
      </c>
      <c r="R9" s="7">
        <v>3.4722222222222202E-4</v>
      </c>
    </row>
    <row r="10" spans="1:18" x14ac:dyDescent="0.25">
      <c r="A10" s="6">
        <v>3</v>
      </c>
      <c r="B10" s="21" t="s">
        <v>33</v>
      </c>
      <c r="C10" s="6">
        <v>2</v>
      </c>
      <c r="D10" s="6">
        <v>0</v>
      </c>
      <c r="E10" s="6">
        <v>0</v>
      </c>
      <c r="F10" s="6">
        <v>0</v>
      </c>
      <c r="G10" s="6">
        <v>3</v>
      </c>
      <c r="H10" s="6">
        <v>0</v>
      </c>
      <c r="I10" s="6">
        <v>6</v>
      </c>
      <c r="J10" s="6">
        <v>3</v>
      </c>
      <c r="K10" s="6">
        <v>0</v>
      </c>
      <c r="L10" s="6">
        <v>0</v>
      </c>
      <c r="M10" s="6">
        <f t="shared" si="0"/>
        <v>14</v>
      </c>
      <c r="N10" s="14">
        <v>1.1157407407407408E-2</v>
      </c>
      <c r="O10" s="14">
        <f t="shared" si="1"/>
        <v>4.8611111111111086E-3</v>
      </c>
      <c r="P10" s="15">
        <f t="shared" si="2"/>
        <v>1.6018518518518515E-2</v>
      </c>
      <c r="Q10" s="34">
        <v>3</v>
      </c>
      <c r="R10" s="7">
        <v>3.4722222222222202E-4</v>
      </c>
    </row>
    <row r="11" spans="1:18" x14ac:dyDescent="0.25">
      <c r="A11" s="6">
        <v>4</v>
      </c>
      <c r="B11" s="30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f t="shared" si="0"/>
        <v>0</v>
      </c>
      <c r="N11" s="14">
        <v>1.6261574074074074E-2</v>
      </c>
      <c r="O11" s="14">
        <f t="shared" si="1"/>
        <v>0</v>
      </c>
      <c r="P11" s="15">
        <f t="shared" si="2"/>
        <v>1.6261574074074074E-2</v>
      </c>
      <c r="Q11" s="6">
        <v>4</v>
      </c>
      <c r="R11" s="7">
        <v>3.4722222222222202E-4</v>
      </c>
    </row>
    <row r="12" spans="1:18" x14ac:dyDescent="0.25">
      <c r="A12" s="6">
        <v>5</v>
      </c>
      <c r="B12" s="26" t="s">
        <v>51</v>
      </c>
      <c r="C12" s="6">
        <v>2</v>
      </c>
      <c r="D12" s="6">
        <v>0</v>
      </c>
      <c r="E12" s="6">
        <v>2</v>
      </c>
      <c r="F12" s="6">
        <v>0</v>
      </c>
      <c r="G12" s="6">
        <v>0</v>
      </c>
      <c r="H12" s="6">
        <v>0</v>
      </c>
      <c r="I12" s="6">
        <v>6</v>
      </c>
      <c r="J12" s="6">
        <v>6</v>
      </c>
      <c r="K12" s="6">
        <v>6</v>
      </c>
      <c r="L12" s="6">
        <v>0</v>
      </c>
      <c r="M12" s="6">
        <f t="shared" si="0"/>
        <v>22</v>
      </c>
      <c r="N12" s="14">
        <v>1.0520833333333333E-2</v>
      </c>
      <c r="O12" s="14">
        <f t="shared" si="1"/>
        <v>7.6388888888888843E-3</v>
      </c>
      <c r="P12" s="15">
        <f t="shared" si="2"/>
        <v>1.8159722222222216E-2</v>
      </c>
      <c r="Q12" s="6">
        <v>5</v>
      </c>
      <c r="R12" s="7">
        <v>3.4722222222222202E-4</v>
      </c>
    </row>
    <row r="13" spans="1:18" x14ac:dyDescent="0.25">
      <c r="A13" s="6">
        <v>6</v>
      </c>
      <c r="B13" s="26" t="s">
        <v>54</v>
      </c>
      <c r="C13" s="6">
        <v>3</v>
      </c>
      <c r="D13" s="6">
        <v>0</v>
      </c>
      <c r="E13" s="6">
        <v>0</v>
      </c>
      <c r="F13" s="6">
        <v>0</v>
      </c>
      <c r="G13" s="6">
        <v>3</v>
      </c>
      <c r="H13" s="6">
        <v>0</v>
      </c>
      <c r="I13" s="6">
        <v>3</v>
      </c>
      <c r="J13" s="6">
        <v>15</v>
      </c>
      <c r="K13" s="6">
        <v>0</v>
      </c>
      <c r="L13" s="6">
        <v>0</v>
      </c>
      <c r="M13" s="6">
        <f t="shared" si="0"/>
        <v>24</v>
      </c>
      <c r="N13" s="14">
        <v>1.0729166666666666E-2</v>
      </c>
      <c r="O13" s="14">
        <f t="shared" si="1"/>
        <v>8.333333333333328E-3</v>
      </c>
      <c r="P13" s="15">
        <f t="shared" si="2"/>
        <v>1.9062499999999996E-2</v>
      </c>
      <c r="Q13" s="6">
        <v>6</v>
      </c>
      <c r="R13" s="7">
        <v>3.4722222222222202E-4</v>
      </c>
    </row>
    <row r="14" spans="1:18" x14ac:dyDescent="0.25">
      <c r="A14" s="6">
        <v>7</v>
      </c>
      <c r="B14" s="21" t="s">
        <v>63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6</v>
      </c>
      <c r="J14" s="6">
        <v>3</v>
      </c>
      <c r="K14" s="6">
        <v>3</v>
      </c>
      <c r="L14" s="6">
        <v>0</v>
      </c>
      <c r="M14" s="6">
        <f t="shared" si="0"/>
        <v>20</v>
      </c>
      <c r="N14" s="14">
        <v>1.4687499999999999E-2</v>
      </c>
      <c r="O14" s="14">
        <f t="shared" si="1"/>
        <v>6.9444444444444406E-3</v>
      </c>
      <c r="P14" s="15">
        <f t="shared" si="2"/>
        <v>2.163194444444444E-2</v>
      </c>
      <c r="Q14" s="6">
        <v>7</v>
      </c>
      <c r="R14" s="7">
        <v>3.4722222222222202E-4</v>
      </c>
    </row>
    <row r="15" spans="1:18" x14ac:dyDescent="0.25">
      <c r="A15" s="6">
        <v>8</v>
      </c>
      <c r="B15" s="26" t="s">
        <v>50</v>
      </c>
      <c r="C15" s="6">
        <v>1</v>
      </c>
      <c r="D15" s="6">
        <v>0</v>
      </c>
      <c r="E15" s="6">
        <v>4</v>
      </c>
      <c r="F15" s="6">
        <v>0</v>
      </c>
      <c r="G15" s="6">
        <v>3</v>
      </c>
      <c r="H15" s="6">
        <v>0</v>
      </c>
      <c r="I15" s="6">
        <v>3</v>
      </c>
      <c r="J15" s="6">
        <v>25</v>
      </c>
      <c r="K15" s="6">
        <v>0</v>
      </c>
      <c r="L15" s="6">
        <v>0</v>
      </c>
      <c r="M15" s="6">
        <f t="shared" si="0"/>
        <v>36</v>
      </c>
      <c r="N15" s="14">
        <v>1.5266203703703704E-2</v>
      </c>
      <c r="O15" s="14">
        <f t="shared" si="1"/>
        <v>1.2499999999999992E-2</v>
      </c>
      <c r="P15" s="15">
        <f t="shared" si="2"/>
        <v>2.7766203703703696E-2</v>
      </c>
      <c r="Q15" s="6">
        <v>8</v>
      </c>
      <c r="R15" s="7">
        <v>3.4722222222222202E-4</v>
      </c>
    </row>
    <row r="16" spans="1:18" x14ac:dyDescent="0.25">
      <c r="A16" s="6">
        <v>9</v>
      </c>
      <c r="B16" s="8" t="s">
        <v>64</v>
      </c>
      <c r="C16" s="6">
        <v>1</v>
      </c>
      <c r="D16" s="6">
        <v>1</v>
      </c>
      <c r="E16" s="6">
        <v>9</v>
      </c>
      <c r="F16" s="6">
        <v>0</v>
      </c>
      <c r="G16" s="6">
        <v>0</v>
      </c>
      <c r="H16" s="6">
        <v>0</v>
      </c>
      <c r="I16" s="6">
        <v>8</v>
      </c>
      <c r="J16" s="6">
        <v>18</v>
      </c>
      <c r="K16" s="6">
        <v>62</v>
      </c>
      <c r="L16" s="6">
        <v>2</v>
      </c>
      <c r="M16" s="6">
        <f t="shared" si="0"/>
        <v>101</v>
      </c>
      <c r="N16" s="14">
        <v>2.0219907407407409E-2</v>
      </c>
      <c r="O16" s="14">
        <f t="shared" si="1"/>
        <v>3.5069444444444424E-2</v>
      </c>
      <c r="P16" s="36">
        <v>5.5289351851851853E-2</v>
      </c>
      <c r="Q16" s="6">
        <v>9</v>
      </c>
      <c r="R16" s="7">
        <v>3.4722222222222202E-4</v>
      </c>
    </row>
    <row r="17" spans="1:18" x14ac:dyDescent="0.25">
      <c r="A17" s="4"/>
      <c r="C17" s="4"/>
      <c r="D17" s="4"/>
      <c r="E17" s="4"/>
      <c r="F17" s="4"/>
      <c r="G17" s="4"/>
      <c r="H17" s="4"/>
      <c r="I17" s="40"/>
      <c r="J17" s="40"/>
      <c r="K17" s="40"/>
      <c r="L17" s="40"/>
      <c r="M17" s="4"/>
      <c r="N17" s="4"/>
      <c r="O17" s="4"/>
      <c r="P17" s="4"/>
      <c r="Q17" s="4" t="s">
        <v>20</v>
      </c>
      <c r="R17" s="4"/>
    </row>
    <row r="18" spans="1:18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4"/>
      <c r="B19" s="13" t="s">
        <v>25</v>
      </c>
      <c r="C19" s="4"/>
      <c r="D19" s="4"/>
      <c r="E19" s="4"/>
      <c r="F19" s="4"/>
      <c r="G19" s="4"/>
      <c r="H19" s="39"/>
      <c r="I19" s="40"/>
      <c r="J19" s="40"/>
      <c r="K19" s="40"/>
      <c r="L19" s="40"/>
      <c r="M19" s="4"/>
      <c r="N19" s="4"/>
      <c r="O19" s="4"/>
      <c r="P19" s="4"/>
      <c r="Q19" s="4"/>
      <c r="R19" s="4"/>
    </row>
    <row r="20" spans="1:18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8" x14ac:dyDescent="0.25">
      <c r="B21" s="4" t="s">
        <v>26</v>
      </c>
      <c r="C21" s="4"/>
      <c r="D21" s="4"/>
      <c r="E21" s="4"/>
      <c r="F21" s="4"/>
      <c r="G21" s="4"/>
      <c r="H21" s="40"/>
      <c r="I21" s="40"/>
      <c r="J21" s="40"/>
      <c r="K21" s="40"/>
      <c r="L21" s="40"/>
      <c r="M21" s="4"/>
    </row>
    <row r="23" spans="1:18" x14ac:dyDescent="0.25">
      <c r="B23" s="8"/>
    </row>
  </sheetData>
  <mergeCells count="3">
    <mergeCell ref="H21:L21"/>
    <mergeCell ref="I17:L17"/>
    <mergeCell ref="H19:L19"/>
  </mergeCells>
  <pageMargins left="0.7" right="0.7" top="0.75" bottom="0.75" header="0.3" footer="0.3"/>
  <pageSetup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1F83-C477-45A7-9D69-7301017BF681}">
  <dimension ref="A1:S24"/>
  <sheetViews>
    <sheetView workbookViewId="0">
      <selection activeCell="B26" sqref="B26"/>
    </sheetView>
  </sheetViews>
  <sheetFormatPr defaultRowHeight="15" x14ac:dyDescent="0.25"/>
  <cols>
    <col min="1" max="1" width="3.85546875" customWidth="1"/>
    <col min="2" max="2" width="41.7109375" customWidth="1"/>
    <col min="3" max="3" width="5.28515625" customWidth="1"/>
    <col min="4" max="4" width="4.85546875" customWidth="1"/>
    <col min="5" max="6" width="4.7109375" customWidth="1"/>
    <col min="7" max="7" width="5.28515625" customWidth="1"/>
    <col min="8" max="8" width="4.5703125" customWidth="1"/>
    <col min="9" max="9" width="4.85546875" customWidth="1"/>
    <col min="10" max="10" width="5" customWidth="1"/>
    <col min="11" max="11" width="5.42578125" customWidth="1"/>
    <col min="12" max="12" width="5.5703125" customWidth="1"/>
    <col min="13" max="13" width="5.7109375" customWidth="1"/>
    <col min="14" max="14" width="7.7109375" customWidth="1"/>
    <col min="15" max="16" width="7.28515625" customWidth="1"/>
    <col min="17" max="17" width="3.5703125" customWidth="1"/>
    <col min="18" max="18" width="1.28515625" customWidth="1"/>
  </cols>
  <sheetData>
    <row r="1" spans="1:19" ht="23.25" x14ac:dyDescent="0.35">
      <c r="B1" s="16" t="s">
        <v>34</v>
      </c>
    </row>
    <row r="3" spans="1:19" ht="21" x14ac:dyDescent="0.35">
      <c r="A3" s="1"/>
      <c r="B3" s="1" t="s">
        <v>38</v>
      </c>
      <c r="C3" s="1"/>
      <c r="D3" s="1"/>
      <c r="E3" s="1"/>
      <c r="F3" s="1"/>
      <c r="G3" s="1"/>
      <c r="H3" s="1"/>
      <c r="I3" s="1"/>
      <c r="J3" s="2"/>
      <c r="K3" s="2" t="s">
        <v>0</v>
      </c>
      <c r="L3" s="3"/>
      <c r="M3" s="4"/>
      <c r="N3" s="4"/>
      <c r="O3" s="4"/>
      <c r="P3" s="4"/>
      <c r="Q3" s="4"/>
      <c r="R3" s="4"/>
      <c r="S3" s="4"/>
    </row>
    <row r="4" spans="1:19" ht="21" x14ac:dyDescent="0.35">
      <c r="A4" s="1"/>
      <c r="B4" s="1"/>
      <c r="C4" s="1"/>
      <c r="D4" s="1"/>
      <c r="E4" s="1"/>
      <c r="F4" s="1"/>
      <c r="G4" s="1"/>
      <c r="H4" s="1"/>
      <c r="I4" s="1"/>
      <c r="J4" s="2"/>
      <c r="K4" s="38" t="s">
        <v>1</v>
      </c>
      <c r="L4" s="3"/>
      <c r="M4" s="4"/>
      <c r="N4" s="4"/>
      <c r="O4" s="4"/>
      <c r="P4" s="4"/>
      <c r="Q4" s="4"/>
      <c r="R4" s="4"/>
      <c r="S4" s="4"/>
    </row>
    <row r="5" spans="1:19" ht="15.75" x14ac:dyDescent="0.25">
      <c r="A5" s="4"/>
      <c r="B5" s="17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/>
      <c r="B6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19" ht="100.5" x14ac:dyDescent="0.25">
      <c r="A8" s="18" t="s">
        <v>2</v>
      </c>
      <c r="B8" s="5" t="s">
        <v>3</v>
      </c>
      <c r="C8" s="24" t="s">
        <v>28</v>
      </c>
      <c r="D8" s="23" t="s">
        <v>6</v>
      </c>
      <c r="E8" s="24" t="s">
        <v>29</v>
      </c>
      <c r="F8" s="23" t="s">
        <v>7</v>
      </c>
      <c r="G8" s="23" t="s">
        <v>5</v>
      </c>
      <c r="H8" s="23" t="s">
        <v>4</v>
      </c>
      <c r="I8" s="24" t="s">
        <v>27</v>
      </c>
      <c r="J8" s="23" t="s">
        <v>30</v>
      </c>
      <c r="K8" s="23" t="s">
        <v>39</v>
      </c>
      <c r="L8" s="23" t="s">
        <v>31</v>
      </c>
      <c r="M8" s="19" t="s">
        <v>8</v>
      </c>
      <c r="N8" s="19" t="s">
        <v>9</v>
      </c>
      <c r="O8" s="19" t="s">
        <v>10</v>
      </c>
      <c r="P8" s="19" t="s">
        <v>11</v>
      </c>
      <c r="Q8" s="35" t="s">
        <v>12</v>
      </c>
      <c r="R8" s="4"/>
      <c r="S8" s="4"/>
    </row>
    <row r="9" spans="1:19" x14ac:dyDescent="0.25">
      <c r="A9" s="5">
        <v>1</v>
      </c>
      <c r="B9" s="21" t="s">
        <v>16</v>
      </c>
      <c r="C9" s="6">
        <v>0</v>
      </c>
      <c r="D9" s="6">
        <v>0</v>
      </c>
      <c r="E9" s="6">
        <v>0</v>
      </c>
      <c r="F9" s="6">
        <v>0</v>
      </c>
      <c r="G9" s="6">
        <v>2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f t="shared" ref="M9:M20" si="0">SUM(C9:L9)</f>
        <v>3</v>
      </c>
      <c r="N9" s="14">
        <v>5.7060185185185183E-3</v>
      </c>
      <c r="O9" s="14">
        <f t="shared" ref="O9:O20" si="1">M9*R9</f>
        <v>1.041666666666666E-3</v>
      </c>
      <c r="P9" s="15">
        <f t="shared" ref="P9:P20" si="2">N9+O9</f>
        <v>6.7476851851851847E-3</v>
      </c>
      <c r="Q9" s="33">
        <v>1</v>
      </c>
      <c r="R9" s="7">
        <v>3.4722222222222202E-4</v>
      </c>
      <c r="S9" s="4"/>
    </row>
    <row r="10" spans="1:19" x14ac:dyDescent="0.25">
      <c r="A10" s="5">
        <v>2</v>
      </c>
      <c r="B10" s="21" t="s">
        <v>13</v>
      </c>
      <c r="C10" s="6">
        <v>0</v>
      </c>
      <c r="D10" s="6">
        <v>0</v>
      </c>
      <c r="E10" s="6">
        <v>0</v>
      </c>
      <c r="F10" s="6">
        <v>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 t="shared" si="0"/>
        <v>6</v>
      </c>
      <c r="N10" s="14">
        <v>5.0347222222222225E-3</v>
      </c>
      <c r="O10" s="14">
        <f t="shared" si="1"/>
        <v>2.0833333333333333E-3</v>
      </c>
      <c r="P10" s="15">
        <f t="shared" si="2"/>
        <v>7.1180555555555563E-3</v>
      </c>
      <c r="Q10" s="33">
        <v>2</v>
      </c>
      <c r="R10" s="7">
        <v>3.4722222222222224E-4</v>
      </c>
      <c r="S10" s="4"/>
    </row>
    <row r="11" spans="1:19" x14ac:dyDescent="0.25">
      <c r="A11" s="5">
        <v>3</v>
      </c>
      <c r="B11" s="26" t="s">
        <v>58</v>
      </c>
      <c r="C11" s="6">
        <v>0</v>
      </c>
      <c r="D11" s="6">
        <v>0</v>
      </c>
      <c r="E11" s="6">
        <v>0</v>
      </c>
      <c r="F11" s="6">
        <v>0</v>
      </c>
      <c r="G11" s="6">
        <v>6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f t="shared" si="0"/>
        <v>6</v>
      </c>
      <c r="N11" s="14">
        <v>9.6296296296296303E-3</v>
      </c>
      <c r="O11" s="14">
        <f t="shared" si="1"/>
        <v>2.083333333333332E-3</v>
      </c>
      <c r="P11" s="15">
        <f t="shared" si="2"/>
        <v>1.1712962962962963E-2</v>
      </c>
      <c r="Q11" s="33">
        <v>3</v>
      </c>
      <c r="R11" s="7">
        <v>3.4722222222222202E-4</v>
      </c>
      <c r="S11" s="4"/>
    </row>
    <row r="12" spans="1:19" x14ac:dyDescent="0.25">
      <c r="A12" s="5">
        <v>4</v>
      </c>
      <c r="B12" s="29" t="s">
        <v>44</v>
      </c>
      <c r="C12" s="6">
        <v>1</v>
      </c>
      <c r="D12" s="6">
        <v>1</v>
      </c>
      <c r="E12" s="6">
        <v>0</v>
      </c>
      <c r="F12" s="6">
        <v>0</v>
      </c>
      <c r="G12" s="6">
        <v>4</v>
      </c>
      <c r="H12" s="6">
        <v>0</v>
      </c>
      <c r="I12" s="6">
        <v>0</v>
      </c>
      <c r="J12" s="6">
        <v>2</v>
      </c>
      <c r="K12" s="6">
        <v>0</v>
      </c>
      <c r="L12" s="6">
        <v>0</v>
      </c>
      <c r="M12" s="6">
        <f t="shared" si="0"/>
        <v>8</v>
      </c>
      <c r="N12" s="14">
        <v>8.9583333333333338E-3</v>
      </c>
      <c r="O12" s="14">
        <f t="shared" si="1"/>
        <v>2.7777777777777761E-3</v>
      </c>
      <c r="P12" s="15">
        <f t="shared" si="2"/>
        <v>1.173611111111111E-2</v>
      </c>
      <c r="Q12" s="5">
        <v>4</v>
      </c>
      <c r="R12" s="7">
        <v>3.4722222222222202E-4</v>
      </c>
      <c r="S12" s="4"/>
    </row>
    <row r="13" spans="1:19" x14ac:dyDescent="0.25">
      <c r="A13" s="5">
        <v>5</v>
      </c>
      <c r="B13" s="26" t="s">
        <v>51</v>
      </c>
      <c r="C13" s="6">
        <v>0</v>
      </c>
      <c r="D13" s="6">
        <v>0</v>
      </c>
      <c r="E13" s="6">
        <v>0</v>
      </c>
      <c r="F13" s="6">
        <v>0</v>
      </c>
      <c r="G13" s="6">
        <v>2</v>
      </c>
      <c r="H13" s="6">
        <v>3</v>
      </c>
      <c r="I13" s="6">
        <v>0</v>
      </c>
      <c r="J13" s="6">
        <v>0</v>
      </c>
      <c r="K13" s="6">
        <v>0</v>
      </c>
      <c r="L13" s="6">
        <v>2</v>
      </c>
      <c r="M13" s="6">
        <f t="shared" si="0"/>
        <v>7</v>
      </c>
      <c r="N13" s="14">
        <v>1.0104166666666666E-2</v>
      </c>
      <c r="O13" s="14">
        <f t="shared" si="1"/>
        <v>2.4305555555555556E-3</v>
      </c>
      <c r="P13" s="15">
        <f t="shared" si="2"/>
        <v>1.2534722222222221E-2</v>
      </c>
      <c r="Q13" s="5">
        <v>5</v>
      </c>
      <c r="R13" s="7">
        <v>3.4722222222222224E-4</v>
      </c>
      <c r="S13" s="4"/>
    </row>
    <row r="14" spans="1:19" x14ac:dyDescent="0.25">
      <c r="A14" s="5">
        <v>6</v>
      </c>
      <c r="B14" s="29" t="s">
        <v>62</v>
      </c>
      <c r="C14" s="6">
        <v>0</v>
      </c>
      <c r="D14" s="6">
        <v>9</v>
      </c>
      <c r="E14" s="6">
        <v>1</v>
      </c>
      <c r="F14" s="6">
        <v>0</v>
      </c>
      <c r="G14" s="6">
        <v>2</v>
      </c>
      <c r="H14" s="6">
        <v>0</v>
      </c>
      <c r="I14" s="6">
        <v>0</v>
      </c>
      <c r="J14" s="6">
        <v>0</v>
      </c>
      <c r="K14" s="6">
        <v>0</v>
      </c>
      <c r="L14" s="6">
        <v>2</v>
      </c>
      <c r="M14" s="6">
        <f t="shared" si="0"/>
        <v>14</v>
      </c>
      <c r="N14" s="14">
        <v>1.2118055555555556E-2</v>
      </c>
      <c r="O14" s="14">
        <f t="shared" si="1"/>
        <v>4.8611111111111086E-3</v>
      </c>
      <c r="P14" s="15">
        <f t="shared" si="2"/>
        <v>1.6979166666666663E-2</v>
      </c>
      <c r="Q14" s="5">
        <v>6</v>
      </c>
      <c r="R14" s="7">
        <v>3.4722222222222202E-4</v>
      </c>
      <c r="S14" s="4"/>
    </row>
    <row r="15" spans="1:19" x14ac:dyDescent="0.25">
      <c r="A15" s="5">
        <v>7</v>
      </c>
      <c r="B15" s="26" t="s">
        <v>60</v>
      </c>
      <c r="C15" s="6">
        <v>0</v>
      </c>
      <c r="D15" s="6">
        <v>0</v>
      </c>
      <c r="E15" s="6">
        <v>0</v>
      </c>
      <c r="F15" s="6">
        <v>3</v>
      </c>
      <c r="G15" s="6">
        <v>6</v>
      </c>
      <c r="H15" s="6">
        <v>3</v>
      </c>
      <c r="I15" s="6">
        <v>0</v>
      </c>
      <c r="J15" s="6">
        <v>2</v>
      </c>
      <c r="K15" s="6">
        <v>1</v>
      </c>
      <c r="L15" s="6">
        <v>4</v>
      </c>
      <c r="M15" s="6">
        <f t="shared" si="0"/>
        <v>19</v>
      </c>
      <c r="N15" s="14">
        <v>1.050925925925926E-2</v>
      </c>
      <c r="O15" s="14">
        <f t="shared" si="1"/>
        <v>6.5972222222222187E-3</v>
      </c>
      <c r="P15" s="15">
        <f t="shared" si="2"/>
        <v>1.7106481481481479E-2</v>
      </c>
      <c r="Q15" s="5">
        <v>7</v>
      </c>
      <c r="R15" s="7">
        <v>3.4722222222222202E-4</v>
      </c>
      <c r="S15" s="4"/>
    </row>
    <row r="16" spans="1:19" x14ac:dyDescent="0.25">
      <c r="A16" s="5">
        <v>8</v>
      </c>
      <c r="B16" s="26" t="s">
        <v>32</v>
      </c>
      <c r="C16" s="6">
        <v>0</v>
      </c>
      <c r="D16" s="6">
        <v>2</v>
      </c>
      <c r="E16" s="6">
        <v>1</v>
      </c>
      <c r="F16" s="6">
        <v>0</v>
      </c>
      <c r="G16" s="6">
        <v>10</v>
      </c>
      <c r="H16" s="6">
        <v>0</v>
      </c>
      <c r="I16" s="6">
        <v>0</v>
      </c>
      <c r="J16" s="6">
        <v>0</v>
      </c>
      <c r="K16" s="6">
        <v>0</v>
      </c>
      <c r="L16" s="6">
        <v>8</v>
      </c>
      <c r="M16" s="6">
        <f t="shared" si="0"/>
        <v>21</v>
      </c>
      <c r="N16" s="14">
        <v>1.0104166666666666E-2</v>
      </c>
      <c r="O16" s="14">
        <f t="shared" si="1"/>
        <v>7.2916666666666624E-3</v>
      </c>
      <c r="P16" s="15">
        <f t="shared" si="2"/>
        <v>1.7395833333333329E-2</v>
      </c>
      <c r="Q16" s="5">
        <v>8</v>
      </c>
      <c r="R16" s="7">
        <v>3.4722222222222202E-4</v>
      </c>
      <c r="S16" s="4"/>
    </row>
    <row r="17" spans="1:19" x14ac:dyDescent="0.25">
      <c r="A17" s="5">
        <v>9</v>
      </c>
      <c r="B17" s="26" t="s">
        <v>47</v>
      </c>
      <c r="C17" s="6">
        <v>0</v>
      </c>
      <c r="D17" s="6">
        <v>0</v>
      </c>
      <c r="E17" s="6">
        <v>6</v>
      </c>
      <c r="F17" s="6">
        <v>6</v>
      </c>
      <c r="G17" s="6">
        <v>12</v>
      </c>
      <c r="H17" s="6">
        <v>6</v>
      </c>
      <c r="I17" s="6">
        <v>1</v>
      </c>
      <c r="J17" s="6">
        <v>0</v>
      </c>
      <c r="K17" s="6">
        <v>0</v>
      </c>
      <c r="L17" s="6">
        <v>4</v>
      </c>
      <c r="M17" s="6">
        <f t="shared" si="0"/>
        <v>35</v>
      </c>
      <c r="N17" s="14">
        <v>9.7916666666666673E-3</v>
      </c>
      <c r="O17" s="14">
        <f t="shared" si="1"/>
        <v>1.2152777777777778E-2</v>
      </c>
      <c r="P17" s="15">
        <f t="shared" si="2"/>
        <v>2.1944444444444447E-2</v>
      </c>
      <c r="Q17" s="5">
        <v>9</v>
      </c>
      <c r="R17" s="7">
        <v>3.4722222222222224E-4</v>
      </c>
      <c r="S17" s="4"/>
    </row>
    <row r="18" spans="1:19" x14ac:dyDescent="0.25">
      <c r="A18" s="5">
        <v>10</v>
      </c>
      <c r="B18" s="26" t="s">
        <v>55</v>
      </c>
      <c r="C18" s="6">
        <v>0</v>
      </c>
      <c r="D18" s="6">
        <v>10</v>
      </c>
      <c r="E18" s="6">
        <v>0</v>
      </c>
      <c r="F18" s="6">
        <v>12</v>
      </c>
      <c r="G18" s="6">
        <v>12</v>
      </c>
      <c r="H18" s="6">
        <v>3</v>
      </c>
      <c r="I18" s="6">
        <v>0</v>
      </c>
      <c r="J18" s="6">
        <v>0</v>
      </c>
      <c r="K18" s="6">
        <v>0</v>
      </c>
      <c r="L18" s="6">
        <v>2</v>
      </c>
      <c r="M18" s="6">
        <f t="shared" si="0"/>
        <v>39</v>
      </c>
      <c r="N18" s="14">
        <v>1.0405092592592593E-2</v>
      </c>
      <c r="O18" s="14">
        <f t="shared" si="1"/>
        <v>1.3541666666666658E-2</v>
      </c>
      <c r="P18" s="15">
        <f t="shared" si="2"/>
        <v>2.3946759259259251E-2</v>
      </c>
      <c r="Q18" s="5">
        <v>10</v>
      </c>
      <c r="R18" s="7">
        <v>3.4722222222222202E-4</v>
      </c>
      <c r="S18" s="4"/>
    </row>
    <row r="19" spans="1:19" x14ac:dyDescent="0.25">
      <c r="A19" s="5">
        <v>11</v>
      </c>
      <c r="B19" s="26" t="s">
        <v>48</v>
      </c>
      <c r="C19" s="6">
        <v>0</v>
      </c>
      <c r="D19" s="6">
        <v>6</v>
      </c>
      <c r="E19" s="6">
        <v>1</v>
      </c>
      <c r="F19" s="6">
        <v>4</v>
      </c>
      <c r="G19" s="6">
        <v>10</v>
      </c>
      <c r="H19" s="6">
        <v>9</v>
      </c>
      <c r="I19" s="6">
        <v>0</v>
      </c>
      <c r="J19" s="6">
        <v>2</v>
      </c>
      <c r="K19" s="6">
        <v>1</v>
      </c>
      <c r="L19" s="6">
        <v>4</v>
      </c>
      <c r="M19" s="6">
        <f t="shared" si="0"/>
        <v>37</v>
      </c>
      <c r="N19" s="14">
        <v>1.173611111111111E-2</v>
      </c>
      <c r="O19" s="14">
        <f t="shared" si="1"/>
        <v>1.2847222222222215E-2</v>
      </c>
      <c r="P19" s="15">
        <f t="shared" si="2"/>
        <v>2.4583333333333325E-2</v>
      </c>
      <c r="Q19" s="5">
        <v>11</v>
      </c>
      <c r="R19" s="7">
        <v>3.4722222222222202E-4</v>
      </c>
      <c r="S19" s="4"/>
    </row>
    <row r="20" spans="1:19" x14ac:dyDescent="0.25">
      <c r="A20" s="5">
        <v>12</v>
      </c>
      <c r="B20" s="26" t="s">
        <v>33</v>
      </c>
      <c r="C20" s="6">
        <v>1</v>
      </c>
      <c r="D20" s="6">
        <v>0</v>
      </c>
      <c r="E20" s="6">
        <v>0</v>
      </c>
      <c r="F20" s="6">
        <v>12</v>
      </c>
      <c r="G20" s="6">
        <v>8</v>
      </c>
      <c r="H20" s="6">
        <v>9</v>
      </c>
      <c r="I20" s="6">
        <v>0</v>
      </c>
      <c r="J20" s="6">
        <v>0</v>
      </c>
      <c r="K20" s="6">
        <v>0</v>
      </c>
      <c r="L20" s="6">
        <v>12</v>
      </c>
      <c r="M20" s="6">
        <f t="shared" si="0"/>
        <v>42</v>
      </c>
      <c r="N20" s="14">
        <v>1.3182870370370371E-2</v>
      </c>
      <c r="O20" s="14">
        <f t="shared" si="1"/>
        <v>1.4583333333333325E-2</v>
      </c>
      <c r="P20" s="15">
        <f t="shared" si="2"/>
        <v>2.7766203703703696E-2</v>
      </c>
      <c r="Q20" s="5">
        <v>12</v>
      </c>
      <c r="R20" s="7">
        <v>3.4722222222222202E-4</v>
      </c>
      <c r="S20" s="4"/>
    </row>
    <row r="21" spans="1:19" x14ac:dyDescent="0.25">
      <c r="A21" s="4"/>
      <c r="C21" s="4"/>
      <c r="D21" s="4"/>
      <c r="E21" s="4"/>
      <c r="F21" s="4"/>
      <c r="G21" s="4"/>
      <c r="H21" s="39"/>
      <c r="I21" s="40"/>
      <c r="J21" s="40"/>
      <c r="K21" s="40"/>
      <c r="L21" s="40"/>
      <c r="M21" s="4"/>
      <c r="N21" s="4"/>
      <c r="O21" s="4"/>
      <c r="P21" s="4"/>
      <c r="Q21" s="4"/>
    </row>
    <row r="22" spans="1:19" x14ac:dyDescent="0.25">
      <c r="A22" s="4"/>
      <c r="B22" s="20" t="s">
        <v>25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 t="s">
        <v>19</v>
      </c>
      <c r="O22" s="4"/>
      <c r="P22" s="4"/>
      <c r="Q22" s="4"/>
      <c r="R22" s="4"/>
    </row>
    <row r="23" spans="1:19" x14ac:dyDescent="0.25">
      <c r="A23" s="4"/>
      <c r="C23" s="4"/>
      <c r="D23" s="4"/>
      <c r="E23" s="4"/>
      <c r="F23" s="4"/>
      <c r="G23" s="4"/>
      <c r="H23" s="40"/>
      <c r="I23" s="40"/>
      <c r="J23" s="40"/>
      <c r="K23" s="40"/>
      <c r="L23" s="40"/>
      <c r="M23" s="4"/>
      <c r="N23" s="4"/>
      <c r="O23" s="4"/>
      <c r="P23" s="4"/>
      <c r="Q23" s="4"/>
      <c r="R23" s="4" t="s">
        <v>20</v>
      </c>
    </row>
    <row r="24" spans="1:19" x14ac:dyDescent="0.25">
      <c r="B24" s="4" t="s">
        <v>26</v>
      </c>
    </row>
  </sheetData>
  <mergeCells count="2">
    <mergeCell ref="H21:L21"/>
    <mergeCell ref="H23:L2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5802-8DF9-455F-9486-C1CD4ACD24D6}">
  <dimension ref="A1:S25"/>
  <sheetViews>
    <sheetView zoomScaleNormal="100" workbookViewId="0">
      <selection activeCell="B26" sqref="B26"/>
    </sheetView>
  </sheetViews>
  <sheetFormatPr defaultRowHeight="15" x14ac:dyDescent="0.25"/>
  <cols>
    <col min="1" max="1" width="3.42578125" customWidth="1"/>
    <col min="2" max="2" width="44.28515625" customWidth="1"/>
    <col min="3" max="4" width="4.5703125" customWidth="1"/>
    <col min="5" max="5" width="5.28515625" customWidth="1"/>
    <col min="6" max="6" width="4.7109375" customWidth="1"/>
    <col min="7" max="7" width="4.5703125" customWidth="1"/>
    <col min="8" max="8" width="4.42578125" customWidth="1"/>
    <col min="9" max="10" width="4.7109375" customWidth="1"/>
    <col min="11" max="11" width="5.140625" customWidth="1"/>
    <col min="12" max="12" width="4.7109375" customWidth="1"/>
    <col min="13" max="13" width="5.140625" customWidth="1"/>
    <col min="17" max="17" width="5.42578125" hidden="1" customWidth="1"/>
    <col min="18" max="18" width="8.85546875" hidden="1" customWidth="1"/>
    <col min="19" max="19" width="5.28515625" customWidth="1"/>
  </cols>
  <sheetData>
    <row r="1" spans="1:19" ht="23.25" x14ac:dyDescent="0.35">
      <c r="B1" s="16" t="s">
        <v>34</v>
      </c>
    </row>
    <row r="3" spans="1:19" ht="21" x14ac:dyDescent="0.35">
      <c r="A3" s="1"/>
      <c r="B3" s="1" t="s">
        <v>38</v>
      </c>
      <c r="C3" s="1"/>
      <c r="D3" s="1"/>
      <c r="E3" s="1"/>
      <c r="F3" s="1"/>
      <c r="G3" s="1"/>
      <c r="H3" s="1"/>
      <c r="I3" s="2"/>
      <c r="J3" s="2"/>
      <c r="K3" s="2" t="s">
        <v>0</v>
      </c>
      <c r="L3" s="3"/>
      <c r="M3" s="4"/>
      <c r="N3" s="4"/>
      <c r="O3" s="4"/>
      <c r="P3" s="4"/>
      <c r="Q3" s="4"/>
      <c r="R3" s="4"/>
      <c r="S3" s="4"/>
    </row>
    <row r="4" spans="1:19" ht="21" x14ac:dyDescent="0.35">
      <c r="A4" s="1"/>
      <c r="B4" s="1"/>
      <c r="C4" s="1"/>
      <c r="D4" s="1"/>
      <c r="E4" s="1"/>
      <c r="F4" s="1"/>
      <c r="G4" s="1"/>
      <c r="H4" s="1"/>
      <c r="I4" s="2"/>
      <c r="J4" s="2"/>
      <c r="K4" s="38" t="s">
        <v>21</v>
      </c>
      <c r="L4" s="3"/>
      <c r="M4" s="4"/>
      <c r="N4" s="4"/>
      <c r="O4" s="4"/>
      <c r="P4" s="4"/>
      <c r="Q4" s="4"/>
      <c r="R4" s="4"/>
      <c r="S4" s="4"/>
    </row>
    <row r="5" spans="1:19" ht="15.75" x14ac:dyDescent="0.25">
      <c r="A5" s="4"/>
      <c r="B5" s="17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/>
      <c r="B6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19" ht="88.5" x14ac:dyDescent="0.25">
      <c r="A8" s="18" t="s">
        <v>2</v>
      </c>
      <c r="B8" s="5" t="s">
        <v>3</v>
      </c>
      <c r="C8" s="24" t="s">
        <v>28</v>
      </c>
      <c r="D8" s="24" t="s">
        <v>27</v>
      </c>
      <c r="E8" s="25" t="s">
        <v>5</v>
      </c>
      <c r="F8" s="24" t="s">
        <v>39</v>
      </c>
      <c r="G8" s="23" t="s">
        <v>6</v>
      </c>
      <c r="H8" s="25" t="s">
        <v>30</v>
      </c>
      <c r="I8" s="23" t="s">
        <v>4</v>
      </c>
      <c r="J8" s="25" t="s">
        <v>7</v>
      </c>
      <c r="K8" s="25" t="s">
        <v>4</v>
      </c>
      <c r="L8" s="23" t="s">
        <v>31</v>
      </c>
      <c r="M8" s="19" t="s">
        <v>8</v>
      </c>
      <c r="N8" s="19" t="s">
        <v>9</v>
      </c>
      <c r="O8" s="19" t="s">
        <v>10</v>
      </c>
      <c r="P8" s="19" t="s">
        <v>11</v>
      </c>
      <c r="Q8" s="19" t="s">
        <v>12</v>
      </c>
      <c r="R8" s="4"/>
      <c r="S8" s="35" t="s">
        <v>12</v>
      </c>
    </row>
    <row r="9" spans="1:19" x14ac:dyDescent="0.25">
      <c r="A9" s="5">
        <v>1</v>
      </c>
      <c r="B9" s="21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 t="shared" ref="M9:M21" si="0">SUM(C9:L9)</f>
        <v>0</v>
      </c>
      <c r="N9" s="14">
        <v>6.7708333333333336E-3</v>
      </c>
      <c r="O9" s="14">
        <f t="shared" ref="O9:O21" si="1">M9*R9</f>
        <v>0</v>
      </c>
      <c r="P9" s="15">
        <f t="shared" ref="P9:P21" si="2">N9+O9</f>
        <v>6.7708333333333336E-3</v>
      </c>
      <c r="Q9" s="5"/>
      <c r="R9" s="7">
        <v>3.4722222222222224E-4</v>
      </c>
      <c r="S9" s="28">
        <v>1</v>
      </c>
    </row>
    <row r="10" spans="1:19" x14ac:dyDescent="0.25">
      <c r="A10" s="5">
        <v>2</v>
      </c>
      <c r="B10" s="21" t="s">
        <v>24</v>
      </c>
      <c r="C10" s="6">
        <v>0</v>
      </c>
      <c r="D10" s="6">
        <v>6</v>
      </c>
      <c r="E10" s="6">
        <v>0</v>
      </c>
      <c r="F10" s="6">
        <v>0</v>
      </c>
      <c r="G10" s="6">
        <v>0</v>
      </c>
      <c r="H10" s="6">
        <v>0</v>
      </c>
      <c r="I10" s="6">
        <v>3</v>
      </c>
      <c r="J10" s="6">
        <v>0</v>
      </c>
      <c r="K10" s="6">
        <v>0</v>
      </c>
      <c r="L10" s="6">
        <v>0</v>
      </c>
      <c r="M10" s="6">
        <f t="shared" si="0"/>
        <v>9</v>
      </c>
      <c r="N10" s="14">
        <v>7.2916666666666668E-3</v>
      </c>
      <c r="O10" s="14">
        <f t="shared" si="1"/>
        <v>3.124999999999998E-3</v>
      </c>
      <c r="P10" s="15">
        <f t="shared" si="2"/>
        <v>1.0416666666666664E-2</v>
      </c>
      <c r="Q10" s="5"/>
      <c r="R10" s="7">
        <v>3.4722222222222202E-4</v>
      </c>
      <c r="S10" s="28">
        <v>2</v>
      </c>
    </row>
    <row r="11" spans="1:19" x14ac:dyDescent="0.25">
      <c r="A11" s="5">
        <v>3</v>
      </c>
      <c r="B11" s="21" t="s">
        <v>16</v>
      </c>
      <c r="C11" s="6">
        <v>0</v>
      </c>
      <c r="D11" s="6">
        <v>0</v>
      </c>
      <c r="E11" s="6">
        <v>2</v>
      </c>
      <c r="F11" s="6">
        <v>0</v>
      </c>
      <c r="G11" s="6">
        <v>3</v>
      </c>
      <c r="H11" s="6">
        <v>0</v>
      </c>
      <c r="I11" s="6">
        <v>0</v>
      </c>
      <c r="J11" s="6">
        <v>0</v>
      </c>
      <c r="K11" s="6">
        <v>3</v>
      </c>
      <c r="L11" s="6">
        <v>0</v>
      </c>
      <c r="M11" s="6">
        <f t="shared" si="0"/>
        <v>8</v>
      </c>
      <c r="N11" s="14">
        <v>9.0856481481481483E-3</v>
      </c>
      <c r="O11" s="14">
        <f t="shared" si="1"/>
        <v>2.7777777777777761E-3</v>
      </c>
      <c r="P11" s="15">
        <f t="shared" si="2"/>
        <v>1.1863425925925925E-2</v>
      </c>
      <c r="Q11" s="5"/>
      <c r="R11" s="7">
        <v>3.4722222222222202E-4</v>
      </c>
      <c r="S11" s="28">
        <v>3</v>
      </c>
    </row>
    <row r="12" spans="1:19" x14ac:dyDescent="0.25">
      <c r="A12" s="5">
        <v>4</v>
      </c>
      <c r="B12" s="29" t="s">
        <v>44</v>
      </c>
      <c r="C12" s="6">
        <v>0</v>
      </c>
      <c r="D12" s="6">
        <v>3</v>
      </c>
      <c r="E12" s="6">
        <v>10</v>
      </c>
      <c r="F12" s="6">
        <v>0</v>
      </c>
      <c r="G12" s="6">
        <v>0</v>
      </c>
      <c r="H12" s="6">
        <v>0</v>
      </c>
      <c r="I12" s="6">
        <v>6</v>
      </c>
      <c r="J12" s="6">
        <v>0</v>
      </c>
      <c r="K12" s="6">
        <v>3</v>
      </c>
      <c r="L12" s="6">
        <v>0</v>
      </c>
      <c r="M12" s="6">
        <f t="shared" si="0"/>
        <v>22</v>
      </c>
      <c r="N12" s="14">
        <v>7.060185185185185E-3</v>
      </c>
      <c r="O12" s="14">
        <f t="shared" si="1"/>
        <v>7.6388888888888895E-3</v>
      </c>
      <c r="P12" s="15">
        <f t="shared" si="2"/>
        <v>1.4699074074074074E-2</v>
      </c>
      <c r="Q12" s="5"/>
      <c r="R12" s="7">
        <v>3.4722222222222224E-4</v>
      </c>
      <c r="S12" s="5">
        <v>4</v>
      </c>
    </row>
    <row r="13" spans="1:19" x14ac:dyDescent="0.25">
      <c r="A13" s="5">
        <v>5</v>
      </c>
      <c r="B13" s="26" t="s">
        <v>51</v>
      </c>
      <c r="C13" s="6">
        <v>0</v>
      </c>
      <c r="D13" s="6">
        <v>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9</v>
      </c>
      <c r="K13" s="6">
        <v>3</v>
      </c>
      <c r="L13" s="6">
        <v>0</v>
      </c>
      <c r="M13" s="6">
        <f t="shared" si="0"/>
        <v>19</v>
      </c>
      <c r="N13" s="14">
        <v>0.01</v>
      </c>
      <c r="O13" s="14">
        <f t="shared" si="1"/>
        <v>6.5972222222222222E-3</v>
      </c>
      <c r="P13" s="15">
        <f t="shared" si="2"/>
        <v>1.6597222222222222E-2</v>
      </c>
      <c r="Q13" s="5"/>
      <c r="R13" s="7">
        <v>3.4722222222222224E-4</v>
      </c>
      <c r="S13" s="5">
        <v>5</v>
      </c>
    </row>
    <row r="14" spans="1:19" x14ac:dyDescent="0.25">
      <c r="A14" s="5">
        <v>6</v>
      </c>
      <c r="B14" s="30" t="s">
        <v>47</v>
      </c>
      <c r="C14" s="6">
        <v>0</v>
      </c>
      <c r="D14" s="6">
        <v>1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3</v>
      </c>
      <c r="K14" s="6">
        <v>0</v>
      </c>
      <c r="L14" s="6">
        <v>0</v>
      </c>
      <c r="M14" s="6">
        <f t="shared" si="0"/>
        <v>7</v>
      </c>
      <c r="N14" s="14">
        <v>1.4583333333333334E-2</v>
      </c>
      <c r="O14" s="14">
        <f t="shared" si="1"/>
        <v>2.4305555555555543E-3</v>
      </c>
      <c r="P14" s="15">
        <f t="shared" si="2"/>
        <v>1.7013888888888887E-2</v>
      </c>
      <c r="Q14" s="5"/>
      <c r="R14" s="7">
        <v>3.4722222222222202E-4</v>
      </c>
      <c r="S14" s="5">
        <v>6</v>
      </c>
    </row>
    <row r="15" spans="1:19" x14ac:dyDescent="0.25">
      <c r="A15" s="5">
        <v>7</v>
      </c>
      <c r="B15" s="26" t="s">
        <v>32</v>
      </c>
      <c r="C15" s="6">
        <v>0</v>
      </c>
      <c r="D15" s="6">
        <v>1</v>
      </c>
      <c r="E15" s="6">
        <v>2</v>
      </c>
      <c r="F15" s="6">
        <v>0</v>
      </c>
      <c r="G15" s="6">
        <v>3</v>
      </c>
      <c r="H15" s="6">
        <v>0</v>
      </c>
      <c r="I15" s="6">
        <v>6</v>
      </c>
      <c r="J15" s="6">
        <v>0</v>
      </c>
      <c r="K15" s="6">
        <v>9</v>
      </c>
      <c r="L15" s="6">
        <v>0</v>
      </c>
      <c r="M15" s="6">
        <f t="shared" si="0"/>
        <v>21</v>
      </c>
      <c r="N15" s="14">
        <v>1.0601851851851852E-2</v>
      </c>
      <c r="O15" s="14">
        <f t="shared" si="1"/>
        <v>7.2916666666666624E-3</v>
      </c>
      <c r="P15" s="15">
        <f t="shared" si="2"/>
        <v>1.7893518518518513E-2</v>
      </c>
      <c r="Q15" s="5"/>
      <c r="R15" s="7">
        <v>3.4722222222222202E-4</v>
      </c>
      <c r="S15" s="5">
        <v>7</v>
      </c>
    </row>
    <row r="16" spans="1:19" x14ac:dyDescent="0.25">
      <c r="A16" s="5">
        <v>8</v>
      </c>
      <c r="B16" s="29" t="s">
        <v>33</v>
      </c>
      <c r="C16" s="6">
        <v>0</v>
      </c>
      <c r="D16" s="6">
        <v>0</v>
      </c>
      <c r="E16" s="6">
        <v>6</v>
      </c>
      <c r="F16" s="6">
        <v>0</v>
      </c>
      <c r="G16" s="6">
        <v>6</v>
      </c>
      <c r="H16" s="6">
        <v>0</v>
      </c>
      <c r="I16" s="6">
        <v>0</v>
      </c>
      <c r="J16" s="6">
        <v>9</v>
      </c>
      <c r="K16" s="6">
        <v>0</v>
      </c>
      <c r="L16" s="6">
        <v>0</v>
      </c>
      <c r="M16" s="6">
        <f t="shared" si="0"/>
        <v>21</v>
      </c>
      <c r="N16" s="14">
        <v>1.2500000000000001E-2</v>
      </c>
      <c r="O16" s="14">
        <f t="shared" si="1"/>
        <v>7.2916666666666624E-3</v>
      </c>
      <c r="P16" s="15">
        <f t="shared" si="2"/>
        <v>1.9791666666666662E-2</v>
      </c>
      <c r="Q16" s="5"/>
      <c r="R16" s="7">
        <v>3.4722222222222202E-4</v>
      </c>
      <c r="S16" s="5">
        <v>8</v>
      </c>
    </row>
    <row r="17" spans="1:19" x14ac:dyDescent="0.25">
      <c r="A17" s="5">
        <v>9</v>
      </c>
      <c r="B17" s="26" t="s">
        <v>57</v>
      </c>
      <c r="C17" s="6">
        <v>0</v>
      </c>
      <c r="D17" s="6">
        <v>0</v>
      </c>
      <c r="E17" s="6">
        <v>4</v>
      </c>
      <c r="F17" s="6">
        <v>0</v>
      </c>
      <c r="G17" s="6">
        <v>3</v>
      </c>
      <c r="H17" s="6">
        <v>0</v>
      </c>
      <c r="I17" s="6">
        <v>0</v>
      </c>
      <c r="J17" s="6">
        <v>3</v>
      </c>
      <c r="K17" s="6">
        <v>0</v>
      </c>
      <c r="L17" s="6">
        <v>0</v>
      </c>
      <c r="M17" s="6">
        <f t="shared" si="0"/>
        <v>10</v>
      </c>
      <c r="N17" s="14">
        <v>1.7430555555555557E-2</v>
      </c>
      <c r="O17" s="14">
        <f t="shared" si="1"/>
        <v>3.4722222222222203E-3</v>
      </c>
      <c r="P17" s="15">
        <f t="shared" si="2"/>
        <v>2.0902777777777777E-2</v>
      </c>
      <c r="Q17" s="5"/>
      <c r="R17" s="7">
        <v>3.4722222222222202E-4</v>
      </c>
      <c r="S17" s="5">
        <v>9</v>
      </c>
    </row>
    <row r="18" spans="1:19" x14ac:dyDescent="0.25">
      <c r="A18" s="5">
        <v>10</v>
      </c>
      <c r="B18" s="8" t="s">
        <v>55</v>
      </c>
      <c r="C18" s="6">
        <v>0</v>
      </c>
      <c r="D18" s="6">
        <v>6</v>
      </c>
      <c r="E18" s="6">
        <v>2</v>
      </c>
      <c r="F18" s="6">
        <v>0</v>
      </c>
      <c r="G18" s="6">
        <v>3</v>
      </c>
      <c r="H18" s="6">
        <v>0</v>
      </c>
      <c r="I18" s="6">
        <v>0</v>
      </c>
      <c r="J18" s="6">
        <v>9</v>
      </c>
      <c r="K18" s="6">
        <v>6</v>
      </c>
      <c r="L18" s="6">
        <v>0</v>
      </c>
      <c r="M18" s="6">
        <f t="shared" si="0"/>
        <v>26</v>
      </c>
      <c r="N18" s="14">
        <v>1.2094907407407407E-2</v>
      </c>
      <c r="O18" s="14">
        <f t="shared" si="1"/>
        <v>9.0277777777777717E-3</v>
      </c>
      <c r="P18" s="15">
        <f t="shared" si="2"/>
        <v>2.1122685185185178E-2</v>
      </c>
      <c r="Q18" s="5"/>
      <c r="R18" s="7">
        <v>3.4722222222222202E-4</v>
      </c>
      <c r="S18" s="5">
        <v>10</v>
      </c>
    </row>
    <row r="19" spans="1:19" x14ac:dyDescent="0.25">
      <c r="A19" s="5">
        <v>11</v>
      </c>
      <c r="B19" s="26" t="s">
        <v>58</v>
      </c>
      <c r="C19" s="6">
        <v>1</v>
      </c>
      <c r="D19" s="6">
        <v>1</v>
      </c>
      <c r="E19" s="6">
        <v>2</v>
      </c>
      <c r="F19" s="6">
        <v>0</v>
      </c>
      <c r="G19" s="6">
        <v>0</v>
      </c>
      <c r="H19" s="6">
        <v>0</v>
      </c>
      <c r="I19" s="6">
        <v>12</v>
      </c>
      <c r="J19" s="6">
        <v>0</v>
      </c>
      <c r="K19" s="6">
        <v>3</v>
      </c>
      <c r="L19" s="6">
        <v>0</v>
      </c>
      <c r="M19" s="6">
        <f t="shared" si="0"/>
        <v>19</v>
      </c>
      <c r="N19" s="14">
        <v>1.7905092592592594E-2</v>
      </c>
      <c r="O19" s="14">
        <f t="shared" si="1"/>
        <v>6.5972222222222187E-3</v>
      </c>
      <c r="P19" s="15">
        <f t="shared" si="2"/>
        <v>2.4502314814814814E-2</v>
      </c>
      <c r="Q19" s="5"/>
      <c r="R19" s="7">
        <v>3.4722222222222202E-4</v>
      </c>
      <c r="S19" s="5">
        <v>11</v>
      </c>
    </row>
    <row r="20" spans="1:19" x14ac:dyDescent="0.25">
      <c r="A20" s="5">
        <v>12</v>
      </c>
      <c r="B20" s="29" t="s">
        <v>60</v>
      </c>
      <c r="C20" s="6">
        <v>2</v>
      </c>
      <c r="D20" s="6">
        <v>9</v>
      </c>
      <c r="E20" s="6">
        <v>8</v>
      </c>
      <c r="F20" s="6">
        <v>0</v>
      </c>
      <c r="G20" s="6">
        <v>3</v>
      </c>
      <c r="H20" s="6">
        <v>0</v>
      </c>
      <c r="I20" s="6">
        <v>6</v>
      </c>
      <c r="J20" s="6">
        <v>15</v>
      </c>
      <c r="K20" s="6">
        <v>3</v>
      </c>
      <c r="L20" s="6">
        <v>0</v>
      </c>
      <c r="M20" s="6">
        <f t="shared" si="0"/>
        <v>46</v>
      </c>
      <c r="N20" s="14">
        <v>1.2615740740740742E-2</v>
      </c>
      <c r="O20" s="14">
        <f t="shared" si="1"/>
        <v>1.5972222222222214E-2</v>
      </c>
      <c r="P20" s="15">
        <f t="shared" si="2"/>
        <v>2.8587962962962954E-2</v>
      </c>
      <c r="Q20" s="5"/>
      <c r="R20" s="7">
        <v>3.4722222222222202E-4</v>
      </c>
      <c r="S20" s="5">
        <v>12</v>
      </c>
    </row>
    <row r="21" spans="1:19" x14ac:dyDescent="0.25">
      <c r="A21" s="5">
        <v>13</v>
      </c>
      <c r="B21" s="26" t="s">
        <v>48</v>
      </c>
      <c r="C21" s="6">
        <v>1</v>
      </c>
      <c r="D21" s="6">
        <v>8</v>
      </c>
      <c r="E21" s="6">
        <v>6</v>
      </c>
      <c r="F21" s="6">
        <v>0</v>
      </c>
      <c r="G21" s="6">
        <v>12</v>
      </c>
      <c r="H21" s="6">
        <v>0</v>
      </c>
      <c r="I21" s="6">
        <v>3</v>
      </c>
      <c r="J21" s="6">
        <v>18</v>
      </c>
      <c r="K21" s="6">
        <v>9</v>
      </c>
      <c r="L21" s="6">
        <v>0</v>
      </c>
      <c r="M21" s="6">
        <f t="shared" si="0"/>
        <v>57</v>
      </c>
      <c r="N21" s="14">
        <v>1.8263888888888889E-2</v>
      </c>
      <c r="O21" s="14">
        <f t="shared" si="1"/>
        <v>1.9791666666666655E-2</v>
      </c>
      <c r="P21" s="15">
        <f t="shared" si="2"/>
        <v>3.8055555555555544E-2</v>
      </c>
      <c r="Q21" s="5"/>
      <c r="R21" s="7">
        <v>3.4722222222222202E-4</v>
      </c>
      <c r="S21" s="5">
        <v>13</v>
      </c>
    </row>
    <row r="22" spans="1:19" x14ac:dyDescent="0.25">
      <c r="R22" s="7"/>
      <c r="S22" s="4"/>
    </row>
    <row r="23" spans="1:19" x14ac:dyDescent="0.25">
      <c r="A23" s="4"/>
      <c r="B23" s="20" t="s">
        <v>25</v>
      </c>
      <c r="C23" s="4"/>
      <c r="D23" s="4"/>
      <c r="E23" s="4"/>
      <c r="F23" s="4"/>
      <c r="G23" s="4"/>
      <c r="H23" s="39"/>
      <c r="I23" s="40"/>
      <c r="J23" s="40"/>
      <c r="K23" s="40"/>
      <c r="L23" s="40"/>
      <c r="M23" s="4"/>
      <c r="N23" s="4"/>
      <c r="O23" s="4"/>
      <c r="P23" s="4"/>
      <c r="Q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 t="s">
        <v>19</v>
      </c>
      <c r="O24" s="4"/>
      <c r="P24" s="4"/>
      <c r="Q24" s="4"/>
      <c r="R24" s="4"/>
    </row>
    <row r="25" spans="1:19" x14ac:dyDescent="0.25">
      <c r="A25" s="4"/>
      <c r="B25" s="4" t="s">
        <v>26</v>
      </c>
      <c r="C25" s="4"/>
      <c r="D25" s="4"/>
      <c r="E25" s="4"/>
      <c r="F25" s="4"/>
      <c r="G25" s="4"/>
      <c r="H25" s="40"/>
      <c r="I25" s="40"/>
      <c r="J25" s="40"/>
      <c r="K25" s="40"/>
      <c r="L25" s="40"/>
      <c r="M25" s="4"/>
      <c r="N25" s="4"/>
      <c r="O25" s="4"/>
      <c r="P25" s="4"/>
      <c r="Q25" s="4"/>
      <c r="R25" s="4" t="s">
        <v>20</v>
      </c>
    </row>
  </sheetData>
  <mergeCells count="2">
    <mergeCell ref="H23:L23"/>
    <mergeCell ref="H25:L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6772-DF4D-406D-AB45-C23D5E5B3FE7}">
  <dimension ref="A1:T25"/>
  <sheetViews>
    <sheetView workbookViewId="0">
      <selection activeCell="U21" sqref="U21"/>
    </sheetView>
  </sheetViews>
  <sheetFormatPr defaultRowHeight="15" x14ac:dyDescent="0.25"/>
  <cols>
    <col min="1" max="1" width="4.5703125" customWidth="1"/>
    <col min="2" max="2" width="54.42578125" customWidth="1"/>
    <col min="3" max="4" width="4.7109375" customWidth="1"/>
    <col min="5" max="5" width="4.5703125" customWidth="1"/>
    <col min="6" max="6" width="5.140625" customWidth="1"/>
    <col min="7" max="7" width="4.5703125" customWidth="1"/>
    <col min="8" max="8" width="4.7109375" customWidth="1"/>
    <col min="9" max="9" width="4.5703125" customWidth="1"/>
    <col min="10" max="10" width="4.42578125" customWidth="1"/>
    <col min="11" max="11" width="5.5703125" customWidth="1"/>
    <col min="15" max="15" width="4.7109375" customWidth="1"/>
    <col min="16" max="16" width="8.85546875" hidden="1" customWidth="1"/>
  </cols>
  <sheetData>
    <row r="1" spans="1:20" ht="23.25" x14ac:dyDescent="0.35">
      <c r="B1" s="16" t="s">
        <v>34</v>
      </c>
    </row>
    <row r="3" spans="1:20" ht="18.75" x14ac:dyDescent="0.3">
      <c r="A3" s="1"/>
      <c r="B3" s="1"/>
      <c r="C3" s="1"/>
      <c r="D3" s="1"/>
      <c r="E3" s="1"/>
      <c r="F3" s="1" t="s">
        <v>0</v>
      </c>
      <c r="G3" s="1"/>
      <c r="H3" s="1"/>
      <c r="I3" s="1"/>
      <c r="J3" s="3"/>
      <c r="K3" s="4"/>
      <c r="L3" s="4"/>
      <c r="M3" s="4"/>
      <c r="N3" s="4"/>
      <c r="O3" s="4"/>
      <c r="P3" s="4"/>
      <c r="Q3" s="4"/>
    </row>
    <row r="4" spans="1:20" ht="21" x14ac:dyDescent="0.35">
      <c r="A4" s="1"/>
      <c r="B4" s="1"/>
      <c r="C4" s="1"/>
      <c r="D4" s="1"/>
      <c r="E4" s="1"/>
      <c r="F4" s="37" t="s">
        <v>65</v>
      </c>
      <c r="G4" s="1"/>
      <c r="H4" s="1"/>
      <c r="I4" s="1"/>
      <c r="J4" s="3"/>
      <c r="K4" s="4"/>
      <c r="L4" s="4"/>
      <c r="M4" s="4"/>
      <c r="N4" s="4"/>
      <c r="O4" s="4"/>
      <c r="P4" s="4"/>
      <c r="Q4" s="4"/>
    </row>
    <row r="5" spans="1:20" ht="15.75" x14ac:dyDescent="0.25">
      <c r="A5" s="4"/>
      <c r="B5" s="17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0" x14ac:dyDescent="0.25">
      <c r="A6" s="4"/>
      <c r="B6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8" spans="1:20" ht="100.5" x14ac:dyDescent="0.25">
      <c r="A8" s="18" t="s">
        <v>2</v>
      </c>
      <c r="B8" s="5" t="s">
        <v>3</v>
      </c>
      <c r="C8" s="23" t="s">
        <v>40</v>
      </c>
      <c r="D8" s="23" t="s">
        <v>6</v>
      </c>
      <c r="E8" s="22" t="s">
        <v>29</v>
      </c>
      <c r="F8" s="22" t="s">
        <v>41</v>
      </c>
      <c r="G8" s="22" t="s">
        <v>42</v>
      </c>
      <c r="H8" s="22" t="s">
        <v>27</v>
      </c>
      <c r="I8" s="22" t="s">
        <v>39</v>
      </c>
      <c r="J8" s="23" t="s">
        <v>31</v>
      </c>
      <c r="K8" s="19" t="s">
        <v>8</v>
      </c>
      <c r="L8" s="19" t="s">
        <v>9</v>
      </c>
      <c r="M8" s="19" t="s">
        <v>10</v>
      </c>
      <c r="N8" s="19" t="s">
        <v>11</v>
      </c>
      <c r="O8" s="35" t="s">
        <v>12</v>
      </c>
      <c r="P8" s="4"/>
      <c r="Q8" s="4"/>
    </row>
    <row r="9" spans="1:20" x14ac:dyDescent="0.25">
      <c r="A9" s="5">
        <v>1</v>
      </c>
      <c r="B9" s="21" t="s">
        <v>16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f t="shared" ref="K9:K21" si="0">SUM(C9:J9)</f>
        <v>1</v>
      </c>
      <c r="L9" s="14">
        <v>4.178240740740741E-3</v>
      </c>
      <c r="M9" s="14">
        <f t="shared" ref="M9:M21" si="1">K9*P9</f>
        <v>2.3148148148148149E-4</v>
      </c>
      <c r="N9" s="15">
        <f t="shared" ref="N9:N21" si="2">L9+M9</f>
        <v>4.4097222222222229E-3</v>
      </c>
      <c r="O9" s="28">
        <v>1</v>
      </c>
      <c r="P9" s="7">
        <v>2.3148148148148149E-4</v>
      </c>
      <c r="Q9" s="4"/>
    </row>
    <row r="10" spans="1:20" x14ac:dyDescent="0.25">
      <c r="A10" s="5">
        <v>2</v>
      </c>
      <c r="B10" s="26" t="s">
        <v>52</v>
      </c>
      <c r="C10" s="6">
        <v>0</v>
      </c>
      <c r="D10" s="6">
        <v>0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0</v>
      </c>
      <c r="K10" s="6">
        <f t="shared" si="0"/>
        <v>5</v>
      </c>
      <c r="L10" s="14">
        <v>3.3333333333333335E-3</v>
      </c>
      <c r="M10" s="14">
        <f t="shared" si="1"/>
        <v>1.1574074074074073E-3</v>
      </c>
      <c r="N10" s="15">
        <f t="shared" si="2"/>
        <v>4.4907407407407413E-3</v>
      </c>
      <c r="O10" s="28">
        <v>2</v>
      </c>
      <c r="P10" s="7">
        <v>2.3148148148148149E-4</v>
      </c>
      <c r="Q10" s="4"/>
    </row>
    <row r="11" spans="1:20" ht="18.75" x14ac:dyDescent="0.3">
      <c r="A11" s="5">
        <v>3</v>
      </c>
      <c r="B11" s="21" t="s">
        <v>43</v>
      </c>
      <c r="C11" s="6">
        <v>0</v>
      </c>
      <c r="D11" s="6">
        <v>3</v>
      </c>
      <c r="E11" s="6">
        <v>0</v>
      </c>
      <c r="F11" s="6">
        <v>0</v>
      </c>
      <c r="G11" s="6">
        <v>4</v>
      </c>
      <c r="H11" s="6">
        <v>0</v>
      </c>
      <c r="I11" s="6">
        <v>0</v>
      </c>
      <c r="J11" s="6">
        <v>0</v>
      </c>
      <c r="K11" s="6">
        <f t="shared" si="0"/>
        <v>7</v>
      </c>
      <c r="L11" s="14">
        <v>3.6226851851851854E-3</v>
      </c>
      <c r="M11" s="14">
        <f t="shared" si="1"/>
        <v>1.6203703703703705E-3</v>
      </c>
      <c r="N11" s="15">
        <f t="shared" si="2"/>
        <v>5.2430555555555564E-3</v>
      </c>
      <c r="O11" s="28">
        <v>3</v>
      </c>
      <c r="P11" s="7">
        <v>2.3148148148148149E-4</v>
      </c>
      <c r="Q11" s="4"/>
      <c r="T11" s="27"/>
    </row>
    <row r="12" spans="1:20" x14ac:dyDescent="0.25">
      <c r="A12" s="5">
        <v>4</v>
      </c>
      <c r="B12" s="26" t="s">
        <v>50</v>
      </c>
      <c r="C12" s="6">
        <v>0</v>
      </c>
      <c r="D12" s="6">
        <v>0</v>
      </c>
      <c r="E12" s="6">
        <v>1</v>
      </c>
      <c r="F12" s="6">
        <v>0</v>
      </c>
      <c r="G12" s="6">
        <v>2</v>
      </c>
      <c r="H12" s="6">
        <v>0</v>
      </c>
      <c r="I12" s="6">
        <v>0</v>
      </c>
      <c r="J12" s="6">
        <v>1</v>
      </c>
      <c r="K12" s="6">
        <f t="shared" si="0"/>
        <v>4</v>
      </c>
      <c r="L12" s="14">
        <v>4.363425925925926E-3</v>
      </c>
      <c r="M12" s="14">
        <f t="shared" si="1"/>
        <v>9.2592592592592596E-4</v>
      </c>
      <c r="N12" s="15">
        <f t="shared" si="2"/>
        <v>5.2893518518518524E-3</v>
      </c>
      <c r="O12" s="5">
        <v>4</v>
      </c>
      <c r="P12" s="7">
        <v>2.3148148148148149E-4</v>
      </c>
      <c r="Q12" s="4"/>
    </row>
    <row r="13" spans="1:20" x14ac:dyDescent="0.25">
      <c r="A13" s="5">
        <v>5</v>
      </c>
      <c r="B13" s="26" t="s">
        <v>46</v>
      </c>
      <c r="C13" s="6">
        <v>0</v>
      </c>
      <c r="D13" s="6">
        <v>1</v>
      </c>
      <c r="E13" s="6">
        <v>0</v>
      </c>
      <c r="F13" s="6">
        <v>0</v>
      </c>
      <c r="G13" s="6">
        <v>2</v>
      </c>
      <c r="H13" s="6">
        <v>2</v>
      </c>
      <c r="I13" s="6">
        <v>0</v>
      </c>
      <c r="J13" s="6">
        <v>2</v>
      </c>
      <c r="K13" s="6">
        <f t="shared" si="0"/>
        <v>7</v>
      </c>
      <c r="L13" s="14">
        <v>3.9583333333333337E-3</v>
      </c>
      <c r="M13" s="14">
        <f t="shared" si="1"/>
        <v>1.6203703703703705E-3</v>
      </c>
      <c r="N13" s="15">
        <f t="shared" si="2"/>
        <v>5.5787037037037038E-3</v>
      </c>
      <c r="O13" s="5">
        <v>5</v>
      </c>
      <c r="P13" s="7">
        <v>2.3148148148148149E-4</v>
      </c>
      <c r="Q13" s="4"/>
    </row>
    <row r="14" spans="1:20" x14ac:dyDescent="0.25">
      <c r="A14" s="5">
        <v>6</v>
      </c>
      <c r="B14" s="21" t="s">
        <v>63</v>
      </c>
      <c r="C14" s="6">
        <v>3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0</v>
      </c>
      <c r="K14" s="6">
        <f t="shared" si="0"/>
        <v>6</v>
      </c>
      <c r="L14" s="14">
        <v>4.2592592592592595E-3</v>
      </c>
      <c r="M14" s="14">
        <f t="shared" si="1"/>
        <v>1.3888888888888889E-3</v>
      </c>
      <c r="N14" s="15">
        <f t="shared" si="2"/>
        <v>5.6481481481481487E-3</v>
      </c>
      <c r="O14" s="5">
        <v>6</v>
      </c>
      <c r="P14" s="7">
        <v>2.3148148148148149E-4</v>
      </c>
      <c r="Q14" s="4"/>
    </row>
    <row r="15" spans="1:20" x14ac:dyDescent="0.25">
      <c r="A15" s="5">
        <v>7</v>
      </c>
      <c r="B15" s="26" t="s">
        <v>59</v>
      </c>
      <c r="C15" s="6">
        <v>0</v>
      </c>
      <c r="D15" s="6">
        <v>0</v>
      </c>
      <c r="E15" s="6">
        <v>1</v>
      </c>
      <c r="F15" s="6">
        <v>0</v>
      </c>
      <c r="G15" s="6">
        <v>8</v>
      </c>
      <c r="H15" s="6">
        <v>0</v>
      </c>
      <c r="I15" s="6">
        <v>0</v>
      </c>
      <c r="J15" s="6">
        <v>0</v>
      </c>
      <c r="K15" s="6">
        <f t="shared" si="0"/>
        <v>9</v>
      </c>
      <c r="L15" s="14">
        <v>5.3935185185185188E-3</v>
      </c>
      <c r="M15" s="14">
        <f t="shared" si="1"/>
        <v>2.0833333333333333E-3</v>
      </c>
      <c r="N15" s="15">
        <f t="shared" si="2"/>
        <v>7.4768518518518526E-3</v>
      </c>
      <c r="O15" s="5">
        <v>7</v>
      </c>
      <c r="P15" s="7">
        <v>2.3148148148148149E-4</v>
      </c>
      <c r="Q15" s="4"/>
    </row>
    <row r="16" spans="1:20" x14ac:dyDescent="0.25">
      <c r="A16" s="5">
        <v>8</v>
      </c>
      <c r="B16" s="26" t="s">
        <v>56</v>
      </c>
      <c r="C16" s="6">
        <v>6</v>
      </c>
      <c r="D16" s="6">
        <v>3</v>
      </c>
      <c r="E16" s="6">
        <v>1</v>
      </c>
      <c r="F16" s="6">
        <v>0</v>
      </c>
      <c r="G16" s="6">
        <v>6</v>
      </c>
      <c r="H16" s="6">
        <v>0</v>
      </c>
      <c r="I16" s="6">
        <v>0</v>
      </c>
      <c r="J16" s="6">
        <v>0</v>
      </c>
      <c r="K16" s="6">
        <f t="shared" si="0"/>
        <v>16</v>
      </c>
      <c r="L16" s="14">
        <v>3.8657407407407408E-3</v>
      </c>
      <c r="M16" s="14">
        <f t="shared" si="1"/>
        <v>3.7037037037037038E-3</v>
      </c>
      <c r="N16" s="15">
        <f t="shared" si="2"/>
        <v>7.5694444444444446E-3</v>
      </c>
      <c r="O16" s="5">
        <v>8</v>
      </c>
      <c r="P16" s="7">
        <v>2.3148148148148149E-4</v>
      </c>
      <c r="Q16" s="4"/>
    </row>
    <row r="17" spans="1:17" x14ac:dyDescent="0.25">
      <c r="A17" s="5">
        <v>9</v>
      </c>
      <c r="B17" s="29" t="s">
        <v>44</v>
      </c>
      <c r="C17" s="6">
        <v>3</v>
      </c>
      <c r="D17" s="6">
        <v>0</v>
      </c>
      <c r="E17" s="6">
        <v>1</v>
      </c>
      <c r="F17" s="6">
        <v>0</v>
      </c>
      <c r="G17" s="6">
        <v>5</v>
      </c>
      <c r="H17" s="6">
        <v>0</v>
      </c>
      <c r="I17" s="6">
        <v>0</v>
      </c>
      <c r="J17" s="6">
        <v>0</v>
      </c>
      <c r="K17" s="6">
        <f t="shared" si="0"/>
        <v>9</v>
      </c>
      <c r="L17" s="14">
        <v>5.5208333333333333E-3</v>
      </c>
      <c r="M17" s="14">
        <f t="shared" si="1"/>
        <v>2.0833333333333333E-3</v>
      </c>
      <c r="N17" s="15">
        <f t="shared" si="2"/>
        <v>7.6041666666666671E-3</v>
      </c>
      <c r="O17" s="5">
        <v>9</v>
      </c>
      <c r="P17" s="7">
        <v>2.3148148148148149E-4</v>
      </c>
      <c r="Q17" s="4"/>
    </row>
    <row r="18" spans="1:17" x14ac:dyDescent="0.25">
      <c r="A18" s="5">
        <v>10</v>
      </c>
      <c r="B18" s="26" t="s">
        <v>53</v>
      </c>
      <c r="C18" s="6">
        <v>0</v>
      </c>
      <c r="D18" s="6">
        <v>0</v>
      </c>
      <c r="E18" s="6">
        <v>3</v>
      </c>
      <c r="F18" s="6">
        <v>0</v>
      </c>
      <c r="G18" s="6">
        <v>13</v>
      </c>
      <c r="H18" s="6">
        <v>0</v>
      </c>
      <c r="I18" s="6">
        <v>0</v>
      </c>
      <c r="J18" s="6">
        <v>1</v>
      </c>
      <c r="K18" s="6">
        <f t="shared" si="0"/>
        <v>17</v>
      </c>
      <c r="L18" s="14">
        <v>3.8657407407407408E-3</v>
      </c>
      <c r="M18" s="14">
        <f t="shared" si="1"/>
        <v>3.9351851851851857E-3</v>
      </c>
      <c r="N18" s="15">
        <f t="shared" si="2"/>
        <v>7.8009259259259264E-3</v>
      </c>
      <c r="O18" s="5">
        <v>10</v>
      </c>
      <c r="P18" s="7">
        <v>2.3148148148148149E-4</v>
      </c>
      <c r="Q18" s="4"/>
    </row>
    <row r="19" spans="1:17" x14ac:dyDescent="0.25">
      <c r="A19" s="5">
        <v>11</v>
      </c>
      <c r="B19" s="8" t="s">
        <v>17</v>
      </c>
      <c r="C19" s="6">
        <v>0</v>
      </c>
      <c r="D19" s="6">
        <v>0</v>
      </c>
      <c r="E19" s="6">
        <v>6</v>
      </c>
      <c r="F19" s="6">
        <v>0</v>
      </c>
      <c r="G19" s="6">
        <v>6</v>
      </c>
      <c r="H19" s="6">
        <v>0</v>
      </c>
      <c r="I19" s="6">
        <v>0</v>
      </c>
      <c r="J19" s="6">
        <v>0</v>
      </c>
      <c r="K19" s="6">
        <f t="shared" si="0"/>
        <v>12</v>
      </c>
      <c r="L19" s="14">
        <v>5.092592592592593E-3</v>
      </c>
      <c r="M19" s="14">
        <f t="shared" si="1"/>
        <v>2.7777777777777779E-3</v>
      </c>
      <c r="N19" s="15">
        <f t="shared" si="2"/>
        <v>7.8703703703703713E-3</v>
      </c>
      <c r="O19" s="5">
        <v>11</v>
      </c>
      <c r="P19" s="7">
        <v>2.3148148148148149E-4</v>
      </c>
      <c r="Q19" s="4"/>
    </row>
    <row r="20" spans="1:17" x14ac:dyDescent="0.25">
      <c r="A20" s="5">
        <v>12</v>
      </c>
      <c r="B20" s="26" t="s">
        <v>49</v>
      </c>
      <c r="C20" s="6">
        <v>9</v>
      </c>
      <c r="D20" s="6">
        <v>0</v>
      </c>
      <c r="E20" s="6">
        <v>1</v>
      </c>
      <c r="F20" s="6">
        <v>0</v>
      </c>
      <c r="G20" s="6">
        <v>5</v>
      </c>
      <c r="H20" s="6">
        <v>0</v>
      </c>
      <c r="I20" s="6">
        <v>0</v>
      </c>
      <c r="J20" s="6">
        <v>0</v>
      </c>
      <c r="K20" s="6">
        <f t="shared" si="0"/>
        <v>15</v>
      </c>
      <c r="L20" s="14">
        <v>4.6180555555555558E-3</v>
      </c>
      <c r="M20" s="14">
        <f t="shared" si="1"/>
        <v>3.4722222222222225E-3</v>
      </c>
      <c r="N20" s="15">
        <f t="shared" si="2"/>
        <v>8.0902777777777778E-3</v>
      </c>
      <c r="O20" s="5">
        <v>12</v>
      </c>
      <c r="P20" s="7">
        <v>2.3148148148148149E-4</v>
      </c>
      <c r="Q20" s="4"/>
    </row>
    <row r="21" spans="1:17" x14ac:dyDescent="0.25">
      <c r="A21" s="5">
        <v>13</v>
      </c>
      <c r="B21" s="26" t="s">
        <v>61</v>
      </c>
      <c r="C21" s="6">
        <v>12</v>
      </c>
      <c r="D21" s="6">
        <v>3</v>
      </c>
      <c r="E21" s="6">
        <v>3</v>
      </c>
      <c r="F21" s="6">
        <v>0</v>
      </c>
      <c r="G21" s="6">
        <v>9</v>
      </c>
      <c r="H21" s="6">
        <v>3</v>
      </c>
      <c r="I21" s="6">
        <v>0</v>
      </c>
      <c r="J21" s="6">
        <v>0</v>
      </c>
      <c r="K21" s="6">
        <f t="shared" si="0"/>
        <v>30</v>
      </c>
      <c r="L21" s="14">
        <v>3.7962962962962963E-3</v>
      </c>
      <c r="M21" s="14">
        <f t="shared" si="1"/>
        <v>6.9444444444444449E-3</v>
      </c>
      <c r="N21" s="15">
        <f t="shared" si="2"/>
        <v>1.0740740740740742E-2</v>
      </c>
      <c r="O21" s="5">
        <v>13</v>
      </c>
      <c r="P21" s="7">
        <v>2.3148148148148149E-4</v>
      </c>
      <c r="Q21" s="4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19</v>
      </c>
      <c r="M22" s="4"/>
      <c r="N22" s="4"/>
      <c r="O22" s="4"/>
      <c r="P22" s="4"/>
    </row>
    <row r="23" spans="1:17" x14ac:dyDescent="0.25">
      <c r="A23" s="4"/>
      <c r="B23" s="20" t="s">
        <v>25</v>
      </c>
      <c r="C23" s="4"/>
      <c r="D23" s="4"/>
      <c r="E23" s="4"/>
      <c r="F23" s="4"/>
      <c r="G23" s="4"/>
      <c r="H23" s="40"/>
      <c r="I23" s="40"/>
      <c r="J23" s="40"/>
      <c r="K23" s="4"/>
      <c r="L23" s="4"/>
      <c r="M23" s="4"/>
      <c r="N23" s="4"/>
      <c r="O23" s="4"/>
      <c r="P23" s="4" t="s">
        <v>20</v>
      </c>
    </row>
    <row r="25" spans="1:17" x14ac:dyDescent="0.25">
      <c r="B25" s="4" t="s">
        <v>26</v>
      </c>
    </row>
  </sheetData>
  <mergeCells count="1">
    <mergeCell ref="H23:J2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D.M. Merginos 2026</vt:lpstr>
      <vt:lpstr>D.M. Vaikinai 2026</vt:lpstr>
      <vt:lpstr>M. M. Merginos 2026</vt:lpstr>
      <vt:lpstr>M.M. vaikinai 2026</vt:lpstr>
      <vt:lpstr>Pradinukai 2026</vt:lpstr>
      <vt:lpstr>'D.M. Vaikinai 2026'!x_x__Hlk218061846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Juškevičius</dc:creator>
  <cp:lastModifiedBy>Marius Juškevičius</cp:lastModifiedBy>
  <cp:lastPrinted>2026-05-14T15:04:24Z</cp:lastPrinted>
  <dcterms:created xsi:type="dcterms:W3CDTF">2024-05-14T12:08:36Z</dcterms:created>
  <dcterms:modified xsi:type="dcterms:W3CDTF">2026-05-19T08:48:42Z</dcterms:modified>
</cp:coreProperties>
</file>