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601706B4-0B88-49D1-B1CD-BBA3136A2CE9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2007-2010  užbėg" sheetId="3" r:id="rId1"/>
    <sheet name="2007-2010" sheetId="1" r:id="rId2"/>
    <sheet name="2011 užbėg" sheetId="4" r:id="rId3"/>
    <sheet name="2011 ir jaun." sheetId="2" r:id="rId4"/>
  </sheets>
  <definedNames>
    <definedName name="_xlnm._FilterDatabase" localSheetId="1" hidden="1">'2007-2010'!$B$5:$H$5</definedName>
    <definedName name="_xlnm._FilterDatabase" localSheetId="0" hidden="1">'2007-2010  užbėg'!$B$25:$H$25</definedName>
    <definedName name="_xlnm._FilterDatabase" localSheetId="3" hidden="1">'2011 ir jaun.'!$B$5:$H$5</definedName>
    <definedName name="_xlnm._FilterDatabase" localSheetId="2" hidden="1">'2011 užbėg'!$B$29:$H$29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2" l="1"/>
  <c r="C7" i="2"/>
  <c r="D7" i="2"/>
  <c r="E7" i="2"/>
  <c r="B8" i="2"/>
  <c r="C8" i="2"/>
  <c r="D8" i="2"/>
  <c r="E8" i="2"/>
  <c r="B9" i="2"/>
  <c r="C9" i="2"/>
  <c r="D9" i="2"/>
  <c r="E9" i="2"/>
  <c r="B10" i="2"/>
  <c r="C10" i="2"/>
  <c r="D10" i="2"/>
  <c r="E10" i="2"/>
  <c r="B11" i="2"/>
  <c r="C11" i="2"/>
  <c r="D11" i="2"/>
  <c r="E11" i="2"/>
  <c r="B12" i="2"/>
  <c r="C12" i="2"/>
  <c r="D12" i="2"/>
  <c r="E12" i="2"/>
  <c r="B15" i="2"/>
  <c r="C15" i="2"/>
  <c r="D15" i="2"/>
  <c r="E15" i="2"/>
  <c r="B18" i="2"/>
  <c r="C18" i="2"/>
  <c r="D18" i="2"/>
  <c r="E18" i="2"/>
  <c r="B20" i="2"/>
  <c r="C20" i="2"/>
  <c r="D20" i="2"/>
  <c r="E20" i="2"/>
  <c r="B22" i="2"/>
  <c r="C22" i="2"/>
  <c r="D22" i="2"/>
  <c r="E22" i="2"/>
  <c r="B23" i="2"/>
  <c r="C23" i="2"/>
  <c r="D23" i="2"/>
  <c r="E23" i="2"/>
  <c r="B25" i="2"/>
  <c r="C25" i="2"/>
  <c r="D25" i="2"/>
  <c r="E25" i="2"/>
  <c r="B26" i="2"/>
  <c r="C26" i="2"/>
  <c r="D26" i="2"/>
  <c r="E26" i="2"/>
  <c r="B27" i="2"/>
  <c r="C27" i="2"/>
  <c r="D27" i="2"/>
  <c r="E27" i="2"/>
  <c r="B33" i="2"/>
  <c r="C33" i="2"/>
  <c r="B6" i="2"/>
  <c r="C6" i="2"/>
  <c r="D6" i="2"/>
  <c r="E6" i="2"/>
  <c r="F6" i="2"/>
  <c r="B13" i="2"/>
  <c r="C13" i="2"/>
  <c r="D13" i="2"/>
  <c r="E13" i="2"/>
  <c r="F13" i="2"/>
  <c r="B14" i="2"/>
  <c r="C14" i="2"/>
  <c r="D14" i="2"/>
  <c r="E14" i="2"/>
  <c r="F14" i="2"/>
  <c r="B16" i="2"/>
  <c r="C16" i="2"/>
  <c r="D16" i="2"/>
  <c r="E16" i="2"/>
  <c r="F16" i="2"/>
  <c r="B17" i="2"/>
  <c r="C17" i="2"/>
  <c r="D17" i="2"/>
  <c r="E17" i="2"/>
  <c r="F17" i="2"/>
  <c r="B19" i="2"/>
  <c r="C19" i="2"/>
  <c r="D19" i="2"/>
  <c r="E19" i="2"/>
  <c r="F19" i="2"/>
  <c r="B21" i="2"/>
  <c r="C21" i="2"/>
  <c r="D21" i="2"/>
  <c r="E21" i="2"/>
  <c r="F21" i="2"/>
  <c r="B24" i="2"/>
  <c r="C24" i="2"/>
  <c r="D24" i="2"/>
  <c r="E24" i="2"/>
  <c r="F24" i="2"/>
  <c r="B28" i="2"/>
  <c r="C28" i="2"/>
  <c r="D28" i="2"/>
  <c r="E28" i="2"/>
  <c r="F28" i="2"/>
  <c r="B29" i="2"/>
  <c r="C29" i="2"/>
  <c r="D29" i="2"/>
  <c r="E29" i="2"/>
  <c r="F29" i="2"/>
  <c r="B30" i="2"/>
  <c r="C30" i="2"/>
  <c r="D30" i="2"/>
  <c r="E30" i="2"/>
  <c r="F30" i="2"/>
  <c r="B31" i="2"/>
  <c r="C31" i="2"/>
  <c r="D31" i="2"/>
  <c r="E31" i="2"/>
  <c r="F31" i="2"/>
  <c r="B32" i="2"/>
  <c r="C32" i="2"/>
  <c r="D32" i="2"/>
  <c r="E32" i="2"/>
  <c r="F32" i="2"/>
  <c r="B34" i="2"/>
  <c r="C34" i="2"/>
  <c r="D34" i="2"/>
  <c r="E34" i="2"/>
  <c r="F34" i="2"/>
  <c r="D20" i="4"/>
  <c r="E20" i="4"/>
  <c r="H20" i="4"/>
</calcChain>
</file>

<file path=xl/sharedStrings.xml><?xml version="1.0" encoding="utf-8"?>
<sst xmlns="http://schemas.openxmlformats.org/spreadsheetml/2006/main" count="320" uniqueCount="154">
  <si>
    <t>Lietuvos mokyklų žaidynių</t>
  </si>
  <si>
    <t>Zona arba Eil.Nr.</t>
  </si>
  <si>
    <t>Miestas, rajonas, savivaldybė</t>
  </si>
  <si>
    <t>Mokyklos pavadinimas (pilnas)</t>
  </si>
  <si>
    <t>Bėgimas</t>
  </si>
  <si>
    <t>Komandos numeris</t>
  </si>
  <si>
    <t>Laikas</t>
  </si>
  <si>
    <t>Užimta vieta</t>
  </si>
  <si>
    <t>Taškai   (pildo festivalio sekretorė)</t>
  </si>
  <si>
    <t xml:space="preserve">Varžybų vyr. teisėjas                                            </t>
  </si>
  <si>
    <t>Varžybų sekretorė</t>
  </si>
  <si>
    <t>Jolanta Petrilė</t>
  </si>
  <si>
    <t>Donatas Rauktys</t>
  </si>
  <si>
    <t xml:space="preserve">Taškai  </t>
  </si>
  <si>
    <t>Kęstutis Švedas</t>
  </si>
  <si>
    <t>Kauno KTU inžinerijos licėjus</t>
  </si>
  <si>
    <t>Šilalės Simono Gaudėšiaus gimnazija</t>
  </si>
  <si>
    <t xml:space="preserve">Užimta vieta  </t>
  </si>
  <si>
    <t xml:space="preserve">Užimta vieta   </t>
  </si>
  <si>
    <t>Vilnius</t>
  </si>
  <si>
    <t>Kauno r.</t>
  </si>
  <si>
    <t>Varžybų vyr. teisėjas          Kęstutis Švedas</t>
  </si>
  <si>
    <t>Prienai</t>
  </si>
  <si>
    <t>Kaunas</t>
  </si>
  <si>
    <t>Alytus</t>
  </si>
  <si>
    <t>Šiauliai</t>
  </si>
  <si>
    <t>Gargždai</t>
  </si>
  <si>
    <t>Kėdainiai</t>
  </si>
  <si>
    <t>Jonava</t>
  </si>
  <si>
    <t>Vilniaus r.</t>
  </si>
  <si>
    <t>Klaipėda</t>
  </si>
  <si>
    <t>Ignalina</t>
  </si>
  <si>
    <t>Panevėžys</t>
  </si>
  <si>
    <t>Kelmė</t>
  </si>
  <si>
    <t>Širvintos</t>
  </si>
  <si>
    <t>Šilutė</t>
  </si>
  <si>
    <t>Radviliškis</t>
  </si>
  <si>
    <t>Ukmergė</t>
  </si>
  <si>
    <t>Marijampolė</t>
  </si>
  <si>
    <t>Biržai</t>
  </si>
  <si>
    <t>Druskininkai</t>
  </si>
  <si>
    <t>Tauragė</t>
  </si>
  <si>
    <t>Visaginas</t>
  </si>
  <si>
    <t>FINALINIŲ  KROSO ESTAFEČIŲ  REZULTATAI (2026-04-30, Jurbarkas)</t>
  </si>
  <si>
    <t>MOKSLEIVIAI   2011 m. gim. ir jaunesni</t>
  </si>
  <si>
    <t>Radvilė Puidokaitė</t>
  </si>
  <si>
    <t>Akmenė</t>
  </si>
  <si>
    <t xml:space="preserve">Akemenės rajono jungtinė mokykla </t>
  </si>
  <si>
    <t>Biržų Aušros pagrindinė mokykla</t>
  </si>
  <si>
    <t>Ignalinos rajono Česlovo Kubados gimnazija</t>
  </si>
  <si>
    <t>Jonavos Justino Vareikio progimnazija</t>
  </si>
  <si>
    <t>Kėdainių ryto progimnazija</t>
  </si>
  <si>
    <t>Radviliškio Vinco Kudirkos progimnazija</t>
  </si>
  <si>
    <t>Rietavas</t>
  </si>
  <si>
    <t>Rietavo Lauryno Ivinskio gimnazija</t>
  </si>
  <si>
    <t>Šiaulių Jovaro progimnazija</t>
  </si>
  <si>
    <t>Širvintų Atžalyno progimnazija</t>
  </si>
  <si>
    <t>Tauragės Šaltinio progimnazija</t>
  </si>
  <si>
    <t>Ukmergės Šilo progimnazija</t>
  </si>
  <si>
    <t>Vilniaus Ąžuolyno progimnazija</t>
  </si>
  <si>
    <t>Visagino Verdenės gimnazija</t>
  </si>
  <si>
    <t>Alytaus Šv. Benedikto gimnazija</t>
  </si>
  <si>
    <t>Druskininkų Atgimimo mokykla</t>
  </si>
  <si>
    <t>Gargždų Minijos progimnazija</t>
  </si>
  <si>
    <t>Kauno r. Garliavos Jonučių progimnazija</t>
  </si>
  <si>
    <t>Kelmės Kražantės progimnazija</t>
  </si>
  <si>
    <t>Kvėdarna</t>
  </si>
  <si>
    <t>Kvėdarnos Kazimiero Jauniaus gimnazija</t>
  </si>
  <si>
    <t>Marijampolės R. Stankevičiaus progimnazija</t>
  </si>
  <si>
    <t>Panevėžio Vilties progimnazija</t>
  </si>
  <si>
    <t xml:space="preserve">Prienų </t>
  </si>
  <si>
    <t>Prienų Ąžuolo progimnazija</t>
  </si>
  <si>
    <t>Raseinei</t>
  </si>
  <si>
    <t>Raseinių Viktoro Petkaus progimnazija</t>
  </si>
  <si>
    <t>Šakiai</t>
  </si>
  <si>
    <t>Šilutės Pamario progimnazija</t>
  </si>
  <si>
    <t>Vilniaus r. Nemenčinės Gedimino gimnazija</t>
  </si>
  <si>
    <t>Vydūno gimnazija</t>
  </si>
  <si>
    <t>Jurbarkas</t>
  </si>
  <si>
    <t>Jurbarko Vytauto Didžiojo</t>
  </si>
  <si>
    <t>Jurbarko Vytauto Didžiojo pagr. Mokykla</t>
  </si>
  <si>
    <t>MOKSLEIVIAI   2007-2010 m. gim.</t>
  </si>
  <si>
    <t>21:36</t>
  </si>
  <si>
    <t>23:27</t>
  </si>
  <si>
    <t>23:34</t>
  </si>
  <si>
    <t>23:49</t>
  </si>
  <si>
    <t>23:54</t>
  </si>
  <si>
    <t>24:10</t>
  </si>
  <si>
    <t>24:27</t>
  </si>
  <si>
    <t>25:05</t>
  </si>
  <si>
    <t>23:42</t>
  </si>
  <si>
    <t>25:23</t>
  </si>
  <si>
    <t>25:46</t>
  </si>
  <si>
    <t>26:05</t>
  </si>
  <si>
    <t>28:38</t>
  </si>
  <si>
    <t>Gargždų Vaivorykštės gimnazija</t>
  </si>
  <si>
    <t>Garliava</t>
  </si>
  <si>
    <t>Garliavos Juozo Lukšos gimnazija</t>
  </si>
  <si>
    <t>Ignalinos r. Česlovo Kubaldos gimnazija</t>
  </si>
  <si>
    <t>Klaipėdos Vytauto Didžiojo gimnazija</t>
  </si>
  <si>
    <t>Marijampolės Rygiškių Jono gimnazija</t>
  </si>
  <si>
    <t>Radviliškio Lizdeikos gimnazija</t>
  </si>
  <si>
    <t>Raseinių r.</t>
  </si>
  <si>
    <t>Raseinių r. Ariogalos gimnazija</t>
  </si>
  <si>
    <t>Tauragės Žalgirių gimnazija</t>
  </si>
  <si>
    <t>Vilniaus Simono Daukanto gimnazija</t>
  </si>
  <si>
    <t>Alytaus Adolfo Ramanausko-Vanago gimnazija</t>
  </si>
  <si>
    <t>Jonavos Jaronimo Ralio gimnazija</t>
  </si>
  <si>
    <t>Kėdainių Atžalyno gimnazija</t>
  </si>
  <si>
    <t>Kelmės Jono Graičiūno gimnazija</t>
  </si>
  <si>
    <t>Prienų Žiburio gimnazija</t>
  </si>
  <si>
    <t>Šiaulių Romuvos gimnazija</t>
  </si>
  <si>
    <t>Vilniaus rajono Nemenčinės Gedimino gimnazija</t>
  </si>
  <si>
    <t>Panevėžio Balčikonio gimnazija</t>
  </si>
  <si>
    <t>Šilalė</t>
  </si>
  <si>
    <t>Varžybų sekretorė             Radvilė Puidokaitė</t>
  </si>
  <si>
    <t>24:35</t>
  </si>
  <si>
    <t>23:55</t>
  </si>
  <si>
    <t>23:23</t>
  </si>
  <si>
    <t>23:52</t>
  </si>
  <si>
    <t>22:57</t>
  </si>
  <si>
    <t>24:21</t>
  </si>
  <si>
    <t>22:54</t>
  </si>
  <si>
    <t>22:11</t>
  </si>
  <si>
    <t>22:23</t>
  </si>
  <si>
    <t>24:52</t>
  </si>
  <si>
    <t>24:17</t>
  </si>
  <si>
    <t>23:35</t>
  </si>
  <si>
    <t>24:53</t>
  </si>
  <si>
    <t>22:20</t>
  </si>
  <si>
    <t>22:21</t>
  </si>
  <si>
    <t>22:22</t>
  </si>
  <si>
    <t>22:24</t>
  </si>
  <si>
    <t>27:13</t>
  </si>
  <si>
    <t>Šakių Varpo mokykla</t>
  </si>
  <si>
    <t>21:33</t>
  </si>
  <si>
    <t>22:33</t>
  </si>
  <si>
    <t>21:41</t>
  </si>
  <si>
    <t>23:17</t>
  </si>
  <si>
    <t>21:28</t>
  </si>
  <si>
    <t>21:53</t>
  </si>
  <si>
    <t>23:18</t>
  </si>
  <si>
    <t>25:14</t>
  </si>
  <si>
    <t>23:10</t>
  </si>
  <si>
    <t>21:29</t>
  </si>
  <si>
    <t>22:28</t>
  </si>
  <si>
    <t>22:55</t>
  </si>
  <si>
    <t>21:07</t>
  </si>
  <si>
    <t>23:32</t>
  </si>
  <si>
    <t>21:54</t>
  </si>
  <si>
    <t>23:37</t>
  </si>
  <si>
    <t>23:29</t>
  </si>
  <si>
    <t>22:04</t>
  </si>
  <si>
    <t>22:53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</si>
</sst>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0"/>
      <name val="Times New Roman"/>
      <family val="1"/>
    </font>
    <font>
      <sz val="10"/>
      <color rgb="FF002060"/>
      <name val="Times New Roman"/>
      <family val="1"/>
    </font>
    <font>
      <sz val="10"/>
      <color indexed="8"/>
      <name val="Times New Roman"/>
      <family val="1"/>
    </font>
    <font>
      <sz val="10"/>
      <color theme="1"/>
      <name val="Times New Roman"/>
      <family val="1"/>
    </font>
    <font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1"/>
      <color rgb="FFFF0000"/>
      <name val="Calibri"/>
      <family val="2"/>
      <scheme val="minor"/>
    </font>
    <font>
      <b/>
      <sz val="12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9" fillId="0" borderId="3" xfId="0" applyFont="1" applyBorder="1"/>
    <xf numFmtId="0" fontId="9" fillId="0" borderId="3" xfId="0" applyFont="1" applyBorder="1" applyAlignment="1">
      <alignment wrapText="1"/>
    </xf>
    <xf numFmtId="0" fontId="9" fillId="0" borderId="3" xfId="0" applyFont="1" applyBorder="1" applyAlignment="1">
      <alignment horizontal="center"/>
    </xf>
    <xf numFmtId="0" fontId="9" fillId="0" borderId="4" xfId="0" applyFont="1" applyBorder="1"/>
    <xf numFmtId="0" fontId="9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2" fillId="0" borderId="3" xfId="0" applyFont="1" applyBorder="1"/>
    <xf numFmtId="0" fontId="2" fillId="0" borderId="0" xfId="0" applyFont="1"/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wrapText="1"/>
    </xf>
    <xf numFmtId="0" fontId="4" fillId="0" borderId="3" xfId="1" applyNumberFormat="1" applyFont="1" applyFill="1" applyBorder="1" applyAlignment="1" applyProtection="1">
      <alignment horizontal="center"/>
    </xf>
    <xf numFmtId="0" fontId="4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4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1" applyNumberFormat="1" applyFont="1" applyFill="1" applyBorder="1" applyAlignment="1" applyProtection="1">
      <alignment horizontal="center"/>
    </xf>
    <xf numFmtId="0" fontId="4" fillId="0" borderId="0" xfId="0" applyFont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5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/>
    <xf numFmtId="0" fontId="18" fillId="0" borderId="3" xfId="0" applyFont="1" applyBorder="1"/>
    <xf numFmtId="0" fontId="3" fillId="0" borderId="4" xfId="0" applyFont="1" applyBorder="1"/>
    <xf numFmtId="0" fontId="7" fillId="0" borderId="0" xfId="0" applyFont="1" applyFill="1" applyBorder="1"/>
    <xf numFmtId="0" fontId="7" fillId="0" borderId="3" xfId="0" applyFont="1" applyFill="1" applyBorder="1"/>
    <xf numFmtId="0" fontId="16" fillId="0" borderId="3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16" fillId="0" borderId="0" xfId="0" applyFont="1" applyBorder="1"/>
  </cellXfs>
  <cellStyles count="2">
    <cellStyle name="Įprastas" xfId="0" builtinId="0"/>
    <cellStyle name="Kablelis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"/>
  <sheetViews>
    <sheetView topLeftCell="A24" workbookViewId="0">
      <selection activeCell="J32" sqref="J32"/>
    </sheetView>
  </sheetViews>
  <sheetFormatPr defaultRowHeight="15" x14ac:dyDescent="0.25"/>
  <cols>
    <col min="1" max="1" width="6.85546875" customWidth="1"/>
    <col min="2" max="2" width="14" customWidth="1"/>
    <col min="3" max="3" width="55" customWidth="1"/>
    <col min="6" max="6" width="14.28515625" customWidth="1"/>
    <col min="7" max="7" width="8.85546875" customWidth="1"/>
    <col min="8" max="8" width="10.5703125" hidden="1" customWidth="1"/>
  </cols>
  <sheetData>
    <row r="1" spans="1:8" ht="15.75" x14ac:dyDescent="0.25">
      <c r="A1" s="47" t="s">
        <v>0</v>
      </c>
      <c r="B1" s="47"/>
      <c r="C1" s="47"/>
      <c r="D1" s="25"/>
      <c r="E1" s="25"/>
      <c r="F1" s="25"/>
      <c r="G1" s="25"/>
      <c r="H1" s="25"/>
    </row>
    <row r="2" spans="1:8" ht="15.75" x14ac:dyDescent="0.25">
      <c r="A2" s="47" t="s">
        <v>43</v>
      </c>
      <c r="B2" s="47"/>
      <c r="C2" s="47"/>
      <c r="D2" s="25"/>
      <c r="E2" s="25"/>
      <c r="F2" s="25"/>
      <c r="G2" s="25"/>
      <c r="H2" s="25"/>
    </row>
    <row r="3" spans="1:8" ht="15.75" x14ac:dyDescent="0.25">
      <c r="A3" s="47" t="s">
        <v>81</v>
      </c>
      <c r="B3" s="47"/>
      <c r="C3" s="47"/>
      <c r="D3" s="25"/>
      <c r="E3" s="25"/>
      <c r="F3" s="25"/>
      <c r="G3" s="25"/>
      <c r="H3" s="25"/>
    </row>
    <row r="4" spans="1:8" ht="14.45" customHeight="1" x14ac:dyDescent="0.25">
      <c r="A4" s="1"/>
      <c r="C4" s="48"/>
      <c r="D4" s="48"/>
      <c r="E4" s="48"/>
      <c r="F4" s="48"/>
    </row>
    <row r="5" spans="1:8" ht="38.25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13</v>
      </c>
    </row>
    <row r="6" spans="1:8" ht="19.899999999999999" customHeight="1" x14ac:dyDescent="0.25">
      <c r="A6" s="3">
        <v>1</v>
      </c>
      <c r="B6" s="49" t="s">
        <v>23</v>
      </c>
      <c r="C6" s="50" t="s">
        <v>15</v>
      </c>
      <c r="D6" s="27">
        <v>1</v>
      </c>
      <c r="E6" s="27">
        <v>8</v>
      </c>
      <c r="F6" s="4" t="s">
        <v>139</v>
      </c>
      <c r="G6" s="3">
        <v>1</v>
      </c>
      <c r="H6" s="3"/>
    </row>
    <row r="7" spans="1:8" ht="19.899999999999999" customHeight="1" x14ac:dyDescent="0.25">
      <c r="A7" s="3">
        <v>2</v>
      </c>
      <c r="B7" s="49" t="s">
        <v>19</v>
      </c>
      <c r="C7" s="50" t="s">
        <v>105</v>
      </c>
      <c r="D7" s="27">
        <v>1</v>
      </c>
      <c r="E7" s="32">
        <v>12</v>
      </c>
      <c r="F7" s="4" t="s">
        <v>144</v>
      </c>
      <c r="G7" s="3">
        <v>2</v>
      </c>
      <c r="H7" s="3"/>
    </row>
    <row r="8" spans="1:8" ht="19.899999999999999" customHeight="1" x14ac:dyDescent="0.25">
      <c r="A8" s="3">
        <v>3</v>
      </c>
      <c r="B8" s="49" t="s">
        <v>26</v>
      </c>
      <c r="C8" s="50" t="s">
        <v>95</v>
      </c>
      <c r="D8" s="27">
        <v>1</v>
      </c>
      <c r="E8" s="27">
        <v>17</v>
      </c>
      <c r="F8" s="4" t="s">
        <v>135</v>
      </c>
      <c r="G8" s="3">
        <v>3</v>
      </c>
      <c r="H8" s="3"/>
    </row>
    <row r="9" spans="1:8" ht="19.899999999999999" customHeight="1" x14ac:dyDescent="0.25">
      <c r="A9" s="3">
        <v>4</v>
      </c>
      <c r="B9" s="49" t="s">
        <v>96</v>
      </c>
      <c r="C9" s="50" t="s">
        <v>97</v>
      </c>
      <c r="D9" s="27">
        <v>1</v>
      </c>
      <c r="E9" s="27">
        <v>1</v>
      </c>
      <c r="F9" s="4" t="s">
        <v>137</v>
      </c>
      <c r="G9" s="3">
        <v>4</v>
      </c>
      <c r="H9" s="3"/>
    </row>
    <row r="10" spans="1:8" ht="19.899999999999999" customHeight="1" x14ac:dyDescent="0.25">
      <c r="A10" s="3">
        <v>5</v>
      </c>
      <c r="B10" s="49" t="s">
        <v>30</v>
      </c>
      <c r="C10" s="50" t="s">
        <v>99</v>
      </c>
      <c r="D10" s="27">
        <v>1</v>
      </c>
      <c r="E10" s="27">
        <v>11</v>
      </c>
      <c r="F10" s="4" t="s">
        <v>140</v>
      </c>
      <c r="G10" s="3">
        <v>5</v>
      </c>
      <c r="H10" s="3"/>
    </row>
    <row r="11" spans="1:8" ht="19.899999999999999" customHeight="1" x14ac:dyDescent="0.25">
      <c r="A11" s="3">
        <v>6</v>
      </c>
      <c r="B11" s="49" t="s">
        <v>41</v>
      </c>
      <c r="C11" s="50" t="s">
        <v>104</v>
      </c>
      <c r="D11" s="27">
        <v>1</v>
      </c>
      <c r="E11" s="27">
        <v>6</v>
      </c>
      <c r="F11" s="4" t="s">
        <v>143</v>
      </c>
      <c r="G11" s="3">
        <v>6</v>
      </c>
      <c r="H11" s="3"/>
    </row>
    <row r="12" spans="1:8" ht="19.899999999999999" customHeight="1" x14ac:dyDescent="0.25">
      <c r="A12" s="3">
        <v>7</v>
      </c>
      <c r="B12" s="49" t="s">
        <v>31</v>
      </c>
      <c r="C12" s="50" t="s">
        <v>98</v>
      </c>
      <c r="D12" s="27">
        <v>1</v>
      </c>
      <c r="E12" s="27">
        <v>15</v>
      </c>
      <c r="F12" s="4" t="s">
        <v>138</v>
      </c>
      <c r="G12" s="3">
        <v>7</v>
      </c>
      <c r="H12" s="3"/>
    </row>
    <row r="13" spans="1:8" ht="19.899999999999999" customHeight="1" x14ac:dyDescent="0.25">
      <c r="A13" s="3">
        <v>8</v>
      </c>
      <c r="B13" s="51" t="s">
        <v>38</v>
      </c>
      <c r="C13" s="50" t="s">
        <v>100</v>
      </c>
      <c r="D13" s="27">
        <v>1</v>
      </c>
      <c r="E13" s="31">
        <v>7</v>
      </c>
      <c r="F13" s="6" t="s">
        <v>141</v>
      </c>
      <c r="G13" s="3">
        <v>8</v>
      </c>
      <c r="H13" s="5"/>
    </row>
    <row r="14" spans="1:8" ht="19.899999999999999" customHeight="1" x14ac:dyDescent="0.25">
      <c r="A14" s="3">
        <v>9</v>
      </c>
      <c r="B14" s="49" t="s">
        <v>36</v>
      </c>
      <c r="C14" s="50" t="s">
        <v>101</v>
      </c>
      <c r="D14" s="27">
        <v>1</v>
      </c>
      <c r="E14" s="27">
        <v>9</v>
      </c>
      <c r="F14" s="4" t="s">
        <v>87</v>
      </c>
      <c r="G14" s="3">
        <v>9</v>
      </c>
      <c r="H14" s="7"/>
    </row>
    <row r="15" spans="1:8" ht="19.899999999999999" customHeight="1" x14ac:dyDescent="0.25">
      <c r="A15" s="3">
        <v>10</v>
      </c>
      <c r="B15" s="49" t="s">
        <v>102</v>
      </c>
      <c r="C15" s="50" t="s">
        <v>103</v>
      </c>
      <c r="D15" s="27">
        <v>1</v>
      </c>
      <c r="E15" s="27">
        <v>14</v>
      </c>
      <c r="F15" s="4" t="s">
        <v>142</v>
      </c>
      <c r="G15" s="3">
        <v>10</v>
      </c>
      <c r="H15" s="3"/>
    </row>
    <row r="16" spans="1:8" ht="19.899999999999999" customHeight="1" x14ac:dyDescent="0.25">
      <c r="A16" s="11"/>
      <c r="B16" s="37"/>
      <c r="C16" s="38"/>
      <c r="D16" s="39"/>
      <c r="E16" s="39"/>
      <c r="F16" s="12"/>
      <c r="G16" s="11"/>
      <c r="H16" s="11"/>
    </row>
    <row r="17" spans="1:8" ht="19.899999999999999" customHeight="1" x14ac:dyDescent="0.25">
      <c r="A17" s="11"/>
      <c r="B17" s="13"/>
      <c r="C17" s="14"/>
      <c r="D17" s="11"/>
      <c r="E17" s="11"/>
      <c r="F17" s="12"/>
      <c r="G17" s="11"/>
      <c r="H17" s="11"/>
    </row>
    <row r="18" spans="1:8" ht="19.899999999999999" hidden="1" customHeight="1" x14ac:dyDescent="0.25">
      <c r="A18" s="9" t="s">
        <v>9</v>
      </c>
      <c r="B18" s="9"/>
      <c r="C18" s="8" t="s">
        <v>12</v>
      </c>
      <c r="D18" s="11"/>
      <c r="E18" s="11"/>
      <c r="F18" s="12"/>
      <c r="G18" s="11"/>
      <c r="H18" s="11"/>
    </row>
    <row r="19" spans="1:8" ht="19.899999999999999" hidden="1" customHeight="1" x14ac:dyDescent="0.25">
      <c r="A19" s="8"/>
      <c r="B19" s="8"/>
      <c r="C19" s="8"/>
      <c r="D19" s="11"/>
      <c r="E19" s="11"/>
      <c r="F19" s="12"/>
      <c r="G19" s="11"/>
      <c r="H19" s="11"/>
    </row>
    <row r="20" spans="1:8" ht="19.899999999999999" hidden="1" customHeight="1" x14ac:dyDescent="0.25">
      <c r="A20" s="8" t="s">
        <v>10</v>
      </c>
      <c r="B20" s="8"/>
      <c r="C20" s="8" t="s">
        <v>11</v>
      </c>
      <c r="D20" s="11"/>
      <c r="E20" s="11"/>
      <c r="F20" s="12"/>
      <c r="G20" s="11"/>
      <c r="H20" s="11"/>
    </row>
    <row r="21" spans="1:8" ht="19.899999999999999" customHeight="1" x14ac:dyDescent="0.25">
      <c r="A21" s="47" t="s">
        <v>0</v>
      </c>
      <c r="B21" s="47"/>
      <c r="C21" s="47"/>
      <c r="D21" s="25"/>
      <c r="E21" s="25"/>
      <c r="F21" s="25"/>
      <c r="G21" s="25"/>
      <c r="H21" s="25"/>
    </row>
    <row r="22" spans="1:8" ht="19.899999999999999" customHeight="1" x14ac:dyDescent="0.25">
      <c r="A22" s="47" t="s">
        <v>43</v>
      </c>
      <c r="B22" s="47"/>
      <c r="C22" s="47"/>
      <c r="D22" s="25"/>
      <c r="E22" s="25"/>
      <c r="F22" s="25"/>
      <c r="G22" s="25"/>
      <c r="H22" s="25"/>
    </row>
    <row r="23" spans="1:8" ht="19.899999999999999" customHeight="1" x14ac:dyDescent="0.25">
      <c r="A23" s="47" t="s">
        <v>81</v>
      </c>
      <c r="B23" s="47"/>
      <c r="C23" s="47"/>
      <c r="D23" s="25"/>
      <c r="E23" s="25"/>
      <c r="F23" s="25"/>
      <c r="G23" s="25"/>
      <c r="H23" s="25"/>
    </row>
    <row r="24" spans="1:8" ht="16.899999999999999" customHeight="1" x14ac:dyDescent="0.25">
      <c r="A24" s="1"/>
      <c r="C24" s="11"/>
      <c r="D24" s="11"/>
      <c r="E24" s="11"/>
      <c r="F24" s="11"/>
    </row>
    <row r="25" spans="1:8" ht="51" x14ac:dyDescent="0.25">
      <c r="A25" s="2" t="s">
        <v>1</v>
      </c>
      <c r="B25" s="2" t="s">
        <v>2</v>
      </c>
      <c r="C25" s="2" t="s">
        <v>3</v>
      </c>
      <c r="D25" s="2" t="s">
        <v>4</v>
      </c>
      <c r="E25" s="2" t="s">
        <v>5</v>
      </c>
      <c r="F25" s="2" t="s">
        <v>6</v>
      </c>
      <c r="G25" s="2" t="s">
        <v>7</v>
      </c>
      <c r="H25" s="2" t="s">
        <v>8</v>
      </c>
    </row>
    <row r="26" spans="1:8" ht="19.899999999999999" customHeight="1" x14ac:dyDescent="0.25">
      <c r="A26" s="3">
        <v>1</v>
      </c>
      <c r="B26" s="49" t="s">
        <v>33</v>
      </c>
      <c r="C26" s="50" t="s">
        <v>109</v>
      </c>
      <c r="D26" s="27">
        <v>2</v>
      </c>
      <c r="E26" s="27">
        <v>13</v>
      </c>
      <c r="F26" s="4" t="s">
        <v>147</v>
      </c>
      <c r="G26" s="3">
        <v>1</v>
      </c>
      <c r="H26" s="3"/>
    </row>
    <row r="27" spans="1:8" ht="19.899999999999999" customHeight="1" x14ac:dyDescent="0.25">
      <c r="A27" s="3">
        <v>2</v>
      </c>
      <c r="B27" s="49" t="s">
        <v>25</v>
      </c>
      <c r="C27" s="50" t="s">
        <v>111</v>
      </c>
      <c r="D27" s="27">
        <v>2</v>
      </c>
      <c r="E27" s="27">
        <v>16</v>
      </c>
      <c r="F27" s="4" t="s">
        <v>149</v>
      </c>
      <c r="G27" s="3">
        <v>2</v>
      </c>
      <c r="H27" s="3"/>
    </row>
    <row r="28" spans="1:8" ht="19.899999999999999" customHeight="1" x14ac:dyDescent="0.25">
      <c r="A28" s="3">
        <v>3</v>
      </c>
      <c r="B28" s="49" t="s">
        <v>32</v>
      </c>
      <c r="C28" s="50" t="s">
        <v>113</v>
      </c>
      <c r="D28" s="27">
        <v>2</v>
      </c>
      <c r="E28" s="27">
        <v>2</v>
      </c>
      <c r="F28" s="4" t="s">
        <v>152</v>
      </c>
      <c r="G28" s="3">
        <v>3</v>
      </c>
      <c r="H28" s="3"/>
    </row>
    <row r="29" spans="1:8" ht="19.899999999999999" customHeight="1" x14ac:dyDescent="0.25">
      <c r="A29" s="3">
        <v>4</v>
      </c>
      <c r="B29" s="49" t="s">
        <v>24</v>
      </c>
      <c r="C29" s="50" t="s">
        <v>106</v>
      </c>
      <c r="D29" s="27">
        <v>2</v>
      </c>
      <c r="E29" s="27">
        <v>3</v>
      </c>
      <c r="F29" s="4" t="s">
        <v>145</v>
      </c>
      <c r="G29" s="3">
        <v>4</v>
      </c>
      <c r="H29" s="3"/>
    </row>
    <row r="30" spans="1:8" ht="19.899999999999999" customHeight="1" x14ac:dyDescent="0.25">
      <c r="A30" s="3">
        <v>5</v>
      </c>
      <c r="B30" s="49" t="s">
        <v>28</v>
      </c>
      <c r="C30" s="50" t="s">
        <v>107</v>
      </c>
      <c r="D30" s="27">
        <v>2</v>
      </c>
      <c r="E30" s="27">
        <v>19</v>
      </c>
      <c r="F30" s="4" t="s">
        <v>136</v>
      </c>
      <c r="G30" s="3">
        <v>5</v>
      </c>
      <c r="H30" s="3"/>
    </row>
    <row r="31" spans="1:8" ht="19.899999999999999" customHeight="1" x14ac:dyDescent="0.25">
      <c r="A31" s="3">
        <v>6</v>
      </c>
      <c r="B31" s="49" t="s">
        <v>114</v>
      </c>
      <c r="C31" s="50" t="s">
        <v>16</v>
      </c>
      <c r="D31" s="27">
        <v>2</v>
      </c>
      <c r="E31" s="27">
        <v>10</v>
      </c>
      <c r="F31" s="4" t="s">
        <v>153</v>
      </c>
      <c r="G31" s="3">
        <v>6</v>
      </c>
      <c r="H31" s="3"/>
    </row>
    <row r="32" spans="1:8" ht="19.899999999999999" customHeight="1" x14ac:dyDescent="0.25">
      <c r="A32" s="3">
        <v>7</v>
      </c>
      <c r="B32" s="49" t="s">
        <v>27</v>
      </c>
      <c r="C32" s="50" t="s">
        <v>108</v>
      </c>
      <c r="D32" s="27">
        <v>2</v>
      </c>
      <c r="E32" s="30">
        <v>4</v>
      </c>
      <c r="F32" s="4" t="s">
        <v>146</v>
      </c>
      <c r="G32" s="3">
        <v>7</v>
      </c>
      <c r="H32" s="3"/>
    </row>
    <row r="33" spans="1:8" ht="19.899999999999999" customHeight="1" x14ac:dyDescent="0.25">
      <c r="A33" s="3">
        <v>8</v>
      </c>
      <c r="B33" s="49" t="s">
        <v>42</v>
      </c>
      <c r="C33" s="50" t="s">
        <v>60</v>
      </c>
      <c r="D33" s="27">
        <v>2</v>
      </c>
      <c r="E33" s="27">
        <v>20</v>
      </c>
      <c r="F33" s="4" t="s">
        <v>151</v>
      </c>
      <c r="G33" s="3">
        <v>8</v>
      </c>
      <c r="H33" s="3"/>
    </row>
    <row r="34" spans="1:8" ht="19.899999999999999" customHeight="1" x14ac:dyDescent="0.25">
      <c r="A34" s="3">
        <v>9</v>
      </c>
      <c r="B34" s="49" t="s">
        <v>22</v>
      </c>
      <c r="C34" s="50" t="s">
        <v>110</v>
      </c>
      <c r="D34" s="27">
        <v>2</v>
      </c>
      <c r="E34" s="30">
        <v>5</v>
      </c>
      <c r="F34" s="4" t="s">
        <v>148</v>
      </c>
      <c r="G34" s="3">
        <v>9</v>
      </c>
      <c r="H34" s="3"/>
    </row>
    <row r="35" spans="1:8" ht="19.899999999999999" customHeight="1" x14ac:dyDescent="0.25">
      <c r="A35" s="3">
        <v>10</v>
      </c>
      <c r="B35" s="49" t="s">
        <v>29</v>
      </c>
      <c r="C35" s="50" t="s">
        <v>112</v>
      </c>
      <c r="D35" s="27">
        <v>2</v>
      </c>
      <c r="E35" s="30">
        <v>18</v>
      </c>
      <c r="F35" s="4" t="s">
        <v>150</v>
      </c>
      <c r="G35" s="3">
        <v>10</v>
      </c>
      <c r="H35" s="3"/>
    </row>
    <row r="36" spans="1:8" ht="19.899999999999999" customHeight="1" x14ac:dyDescent="0.25">
      <c r="A36" s="11"/>
      <c r="B36" s="37"/>
      <c r="C36" s="38"/>
      <c r="D36" s="39"/>
      <c r="E36" s="40"/>
      <c r="F36" s="12"/>
      <c r="G36" s="11"/>
      <c r="H36" s="11"/>
    </row>
    <row r="37" spans="1:8" ht="19.899999999999999" customHeight="1" x14ac:dyDescent="0.25">
      <c r="A37" s="11"/>
      <c r="B37" s="37"/>
      <c r="C37" s="38"/>
      <c r="D37" s="39"/>
      <c r="E37" s="40"/>
      <c r="F37" s="12"/>
      <c r="G37" s="11"/>
      <c r="H37" s="11"/>
    </row>
    <row r="38" spans="1:8" x14ac:dyDescent="0.25">
      <c r="A38" s="9" t="s">
        <v>9</v>
      </c>
      <c r="B38" s="9"/>
      <c r="C38" s="8" t="s">
        <v>14</v>
      </c>
    </row>
    <row r="39" spans="1:8" x14ac:dyDescent="0.25">
      <c r="A39" s="8"/>
      <c r="B39" s="8"/>
      <c r="C39" s="8"/>
    </row>
    <row r="40" spans="1:8" x14ac:dyDescent="0.25">
      <c r="A40" s="8" t="s">
        <v>10</v>
      </c>
      <c r="B40" s="8"/>
      <c r="C40" s="8" t="s">
        <v>45</v>
      </c>
    </row>
  </sheetData>
  <autoFilter ref="B25:H25" xr:uid="{00000000-0009-0000-0000-000000000000}">
    <sortState xmlns:xlrd2="http://schemas.microsoft.com/office/spreadsheetml/2017/richdata2" ref="B26:H36">
      <sortCondition ref="G25"/>
    </sortState>
  </autoFilter>
  <sortState xmlns:xlrd2="http://schemas.microsoft.com/office/spreadsheetml/2017/richdata2" ref="B26:F35">
    <sortCondition ref="F26:F35"/>
  </sortState>
  <mergeCells count="7">
    <mergeCell ref="A23:C23"/>
    <mergeCell ref="C4:F4"/>
    <mergeCell ref="A1:C1"/>
    <mergeCell ref="A2:C2"/>
    <mergeCell ref="A3:C3"/>
    <mergeCell ref="A21:C21"/>
    <mergeCell ref="A22:C22"/>
  </mergeCells>
  <pageMargins left="0.7" right="0.7" top="0.75" bottom="0.75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1"/>
  <sheetViews>
    <sheetView topLeftCell="B1" zoomScale="106" zoomScaleNormal="106" workbookViewId="0">
      <selection activeCell="F7" sqref="F7"/>
    </sheetView>
  </sheetViews>
  <sheetFormatPr defaultRowHeight="15" x14ac:dyDescent="0.25"/>
  <cols>
    <col min="1" max="1" width="8" hidden="1" customWidth="1"/>
    <col min="2" max="2" width="13.28515625" customWidth="1"/>
    <col min="3" max="3" width="63.140625" customWidth="1"/>
    <col min="6" max="6" width="13" customWidth="1"/>
    <col min="7" max="7" width="8.85546875" hidden="1" customWidth="1"/>
    <col min="8" max="8" width="14" customWidth="1"/>
  </cols>
  <sheetData>
    <row r="1" spans="1:8" ht="18" customHeight="1" x14ac:dyDescent="0.25">
      <c r="A1" s="47" t="s">
        <v>0</v>
      </c>
      <c r="B1" s="47"/>
      <c r="C1" s="47"/>
      <c r="D1" s="25"/>
      <c r="E1" s="25"/>
      <c r="F1" s="25"/>
      <c r="G1" s="25"/>
      <c r="H1" s="25"/>
    </row>
    <row r="2" spans="1:8" ht="15.75" x14ac:dyDescent="0.25">
      <c r="A2" s="47" t="s">
        <v>43</v>
      </c>
      <c r="B2" s="47"/>
      <c r="C2" s="47"/>
      <c r="D2" s="25"/>
      <c r="E2" s="25"/>
      <c r="F2" s="25"/>
      <c r="G2" s="25"/>
      <c r="H2" s="25"/>
    </row>
    <row r="3" spans="1:8" ht="15.75" x14ac:dyDescent="0.25">
      <c r="A3" s="47" t="s">
        <v>81</v>
      </c>
      <c r="B3" s="47"/>
      <c r="C3" s="47"/>
      <c r="D3" s="25"/>
      <c r="E3" s="25"/>
      <c r="F3" s="25"/>
      <c r="G3" s="25"/>
      <c r="H3" s="25"/>
    </row>
    <row r="4" spans="1:8" ht="22.15" customHeight="1" x14ac:dyDescent="0.25">
      <c r="A4" s="1"/>
      <c r="C4" s="48"/>
      <c r="D4" s="48"/>
      <c r="E4" s="48"/>
      <c r="F4" s="48"/>
    </row>
    <row r="5" spans="1:8" ht="38.25" x14ac:dyDescent="0.25">
      <c r="A5" s="2" t="s">
        <v>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18</v>
      </c>
    </row>
    <row r="6" spans="1:8" ht="22.9" customHeight="1" x14ac:dyDescent="0.25">
      <c r="A6" s="27">
        <v>1</v>
      </c>
      <c r="B6" s="49" t="s">
        <v>33</v>
      </c>
      <c r="C6" s="50" t="s">
        <v>109</v>
      </c>
      <c r="D6" s="27">
        <v>2</v>
      </c>
      <c r="E6" s="27">
        <v>13</v>
      </c>
      <c r="F6" s="4" t="s">
        <v>147</v>
      </c>
      <c r="G6" s="3"/>
      <c r="H6" s="3">
        <v>1</v>
      </c>
    </row>
    <row r="7" spans="1:8" ht="22.9" customHeight="1" x14ac:dyDescent="0.25">
      <c r="A7" s="27">
        <v>2</v>
      </c>
      <c r="B7" s="49" t="s">
        <v>23</v>
      </c>
      <c r="C7" s="50" t="s">
        <v>15</v>
      </c>
      <c r="D7" s="27">
        <v>1</v>
      </c>
      <c r="E7" s="27">
        <v>8</v>
      </c>
      <c r="F7" s="4" t="s">
        <v>139</v>
      </c>
      <c r="G7" s="3"/>
      <c r="H7" s="3">
        <v>2</v>
      </c>
    </row>
    <row r="8" spans="1:8" ht="22.9" customHeight="1" x14ac:dyDescent="0.25">
      <c r="A8" s="27">
        <v>3</v>
      </c>
      <c r="B8" s="49" t="s">
        <v>19</v>
      </c>
      <c r="C8" s="50" t="s">
        <v>105</v>
      </c>
      <c r="D8" s="27">
        <v>1</v>
      </c>
      <c r="E8" s="32">
        <v>12</v>
      </c>
      <c r="F8" s="4" t="s">
        <v>144</v>
      </c>
      <c r="G8" s="3"/>
      <c r="H8" s="3">
        <v>3</v>
      </c>
    </row>
    <row r="9" spans="1:8" ht="22.9" customHeight="1" x14ac:dyDescent="0.25">
      <c r="A9" s="27">
        <v>4</v>
      </c>
      <c r="B9" s="49" t="s">
        <v>26</v>
      </c>
      <c r="C9" s="50" t="s">
        <v>95</v>
      </c>
      <c r="D9" s="27">
        <v>1</v>
      </c>
      <c r="E9" s="27">
        <v>17</v>
      </c>
      <c r="F9" s="4" t="s">
        <v>135</v>
      </c>
      <c r="G9" s="3"/>
      <c r="H9" s="3">
        <v>4</v>
      </c>
    </row>
    <row r="10" spans="1:8" ht="22.9" customHeight="1" x14ac:dyDescent="0.25">
      <c r="A10" s="27">
        <v>5</v>
      </c>
      <c r="B10" s="49" t="s">
        <v>96</v>
      </c>
      <c r="C10" s="50" t="s">
        <v>97</v>
      </c>
      <c r="D10" s="27">
        <v>1</v>
      </c>
      <c r="E10" s="27">
        <v>1</v>
      </c>
      <c r="F10" s="4" t="s">
        <v>137</v>
      </c>
      <c r="G10" s="3"/>
      <c r="H10" s="3">
        <v>5</v>
      </c>
    </row>
    <row r="11" spans="1:8" ht="22.9" customHeight="1" x14ac:dyDescent="0.25">
      <c r="A11" s="27">
        <v>6</v>
      </c>
      <c r="B11" s="49" t="s">
        <v>30</v>
      </c>
      <c r="C11" s="50" t="s">
        <v>99</v>
      </c>
      <c r="D11" s="27">
        <v>1</v>
      </c>
      <c r="E11" s="27">
        <v>11</v>
      </c>
      <c r="F11" s="4" t="s">
        <v>140</v>
      </c>
      <c r="G11" s="3"/>
      <c r="H11" s="3">
        <v>6</v>
      </c>
    </row>
    <row r="12" spans="1:8" ht="22.9" customHeight="1" x14ac:dyDescent="0.25">
      <c r="A12" s="27">
        <v>7</v>
      </c>
      <c r="B12" s="49" t="s">
        <v>25</v>
      </c>
      <c r="C12" s="50" t="s">
        <v>111</v>
      </c>
      <c r="D12" s="27">
        <v>2</v>
      </c>
      <c r="E12" s="27">
        <v>16</v>
      </c>
      <c r="F12" s="4" t="s">
        <v>149</v>
      </c>
      <c r="G12" s="15"/>
      <c r="H12" s="3">
        <v>7</v>
      </c>
    </row>
    <row r="13" spans="1:8" ht="22.9" customHeight="1" x14ac:dyDescent="0.25">
      <c r="A13" s="27">
        <v>8</v>
      </c>
      <c r="B13" s="51" t="s">
        <v>32</v>
      </c>
      <c r="C13" s="50" t="s">
        <v>113</v>
      </c>
      <c r="D13" s="27">
        <v>2</v>
      </c>
      <c r="E13" s="31">
        <v>2</v>
      </c>
      <c r="F13" s="6" t="s">
        <v>152</v>
      </c>
      <c r="G13" s="3"/>
      <c r="H13" s="3">
        <v>8</v>
      </c>
    </row>
    <row r="14" spans="1:8" ht="22.9" customHeight="1" x14ac:dyDescent="0.25">
      <c r="A14" s="27">
        <v>9</v>
      </c>
      <c r="B14" s="49" t="s">
        <v>24</v>
      </c>
      <c r="C14" s="50" t="s">
        <v>106</v>
      </c>
      <c r="D14" s="27">
        <v>2</v>
      </c>
      <c r="E14" s="27">
        <v>3</v>
      </c>
      <c r="F14" s="4" t="s">
        <v>145</v>
      </c>
      <c r="G14" s="3"/>
      <c r="H14" s="3">
        <v>9</v>
      </c>
    </row>
    <row r="15" spans="1:8" ht="22.9" customHeight="1" x14ac:dyDescent="0.25">
      <c r="A15" s="27">
        <v>10</v>
      </c>
      <c r="B15" s="49" t="s">
        <v>28</v>
      </c>
      <c r="C15" s="50" t="s">
        <v>107</v>
      </c>
      <c r="D15" s="27">
        <v>2</v>
      </c>
      <c r="E15" s="27">
        <v>19</v>
      </c>
      <c r="F15" s="4" t="s">
        <v>136</v>
      </c>
      <c r="G15" s="15"/>
      <c r="H15" s="3">
        <v>10</v>
      </c>
    </row>
    <row r="16" spans="1:8" ht="22.9" customHeight="1" x14ac:dyDescent="0.25">
      <c r="A16" s="27">
        <v>11</v>
      </c>
      <c r="B16" s="49" t="s">
        <v>114</v>
      </c>
      <c r="C16" s="50" t="s">
        <v>16</v>
      </c>
      <c r="D16" s="27">
        <v>2</v>
      </c>
      <c r="E16" s="27">
        <v>10</v>
      </c>
      <c r="F16" s="4" t="s">
        <v>153</v>
      </c>
      <c r="G16" s="3"/>
      <c r="H16" s="3">
        <v>11</v>
      </c>
    </row>
    <row r="17" spans="1:8" ht="22.9" customHeight="1" x14ac:dyDescent="0.25">
      <c r="A17" s="27">
        <v>12</v>
      </c>
      <c r="B17" s="49" t="s">
        <v>27</v>
      </c>
      <c r="C17" s="50" t="s">
        <v>108</v>
      </c>
      <c r="D17" s="27">
        <v>2</v>
      </c>
      <c r="E17" s="30">
        <v>4</v>
      </c>
      <c r="F17" s="4" t="s">
        <v>146</v>
      </c>
      <c r="G17" s="3"/>
      <c r="H17" s="3">
        <v>12</v>
      </c>
    </row>
    <row r="18" spans="1:8" ht="22.9" customHeight="1" x14ac:dyDescent="0.25">
      <c r="A18" s="27">
        <v>13</v>
      </c>
      <c r="B18" s="49" t="s">
        <v>41</v>
      </c>
      <c r="C18" s="50" t="s">
        <v>104</v>
      </c>
      <c r="D18" s="27">
        <v>1</v>
      </c>
      <c r="E18" s="27">
        <v>6</v>
      </c>
      <c r="F18" s="4" t="s">
        <v>143</v>
      </c>
      <c r="G18" s="15"/>
      <c r="H18" s="3">
        <v>13</v>
      </c>
    </row>
    <row r="19" spans="1:8" ht="22.9" customHeight="1" x14ac:dyDescent="0.25">
      <c r="A19" s="27">
        <v>14</v>
      </c>
      <c r="B19" s="49" t="s">
        <v>31</v>
      </c>
      <c r="C19" s="50" t="s">
        <v>98</v>
      </c>
      <c r="D19" s="27">
        <v>1</v>
      </c>
      <c r="E19" s="27">
        <v>15</v>
      </c>
      <c r="F19" s="4" t="s">
        <v>138</v>
      </c>
      <c r="G19" s="3"/>
      <c r="H19" s="3">
        <v>14</v>
      </c>
    </row>
    <row r="20" spans="1:8" ht="22.9" customHeight="1" x14ac:dyDescent="0.25">
      <c r="A20" s="27">
        <v>15</v>
      </c>
      <c r="B20" s="49" t="s">
        <v>38</v>
      </c>
      <c r="C20" s="50" t="s">
        <v>100</v>
      </c>
      <c r="D20" s="27">
        <v>1</v>
      </c>
      <c r="E20" s="27">
        <v>7</v>
      </c>
      <c r="F20" s="4" t="s">
        <v>141</v>
      </c>
      <c r="G20" s="3"/>
      <c r="H20" s="3">
        <v>15</v>
      </c>
    </row>
    <row r="21" spans="1:8" ht="22.9" customHeight="1" x14ac:dyDescent="0.25">
      <c r="A21" s="27">
        <v>16</v>
      </c>
      <c r="B21" s="49" t="s">
        <v>42</v>
      </c>
      <c r="C21" s="50" t="s">
        <v>60</v>
      </c>
      <c r="D21" s="27">
        <v>2</v>
      </c>
      <c r="E21" s="27">
        <v>20</v>
      </c>
      <c r="F21" s="4" t="s">
        <v>151</v>
      </c>
      <c r="G21" s="3"/>
      <c r="H21" s="3">
        <v>16</v>
      </c>
    </row>
    <row r="22" spans="1:8" ht="22.9" customHeight="1" x14ac:dyDescent="0.25">
      <c r="A22" s="27">
        <v>17</v>
      </c>
      <c r="B22" s="49" t="s">
        <v>22</v>
      </c>
      <c r="C22" s="50" t="s">
        <v>110</v>
      </c>
      <c r="D22" s="27">
        <v>2</v>
      </c>
      <c r="E22" s="30">
        <v>5</v>
      </c>
      <c r="F22" s="4" t="s">
        <v>148</v>
      </c>
      <c r="G22" s="3"/>
      <c r="H22" s="3">
        <v>17</v>
      </c>
    </row>
    <row r="23" spans="1:8" ht="22.9" customHeight="1" x14ac:dyDescent="0.25">
      <c r="A23" s="27">
        <v>18</v>
      </c>
      <c r="B23" s="49" t="s">
        <v>29</v>
      </c>
      <c r="C23" s="50" t="s">
        <v>112</v>
      </c>
      <c r="D23" s="27">
        <v>2</v>
      </c>
      <c r="E23" s="30">
        <v>18</v>
      </c>
      <c r="F23" s="4" t="s">
        <v>150</v>
      </c>
      <c r="G23" s="3"/>
      <c r="H23" s="3">
        <v>18</v>
      </c>
    </row>
    <row r="24" spans="1:8" ht="22.9" customHeight="1" x14ac:dyDescent="0.25">
      <c r="A24" s="27">
        <v>19</v>
      </c>
      <c r="B24" s="49" t="s">
        <v>36</v>
      </c>
      <c r="C24" s="50" t="s">
        <v>101</v>
      </c>
      <c r="D24" s="27">
        <v>1</v>
      </c>
      <c r="E24" s="27">
        <v>9</v>
      </c>
      <c r="F24" s="4" t="s">
        <v>87</v>
      </c>
      <c r="G24" s="3"/>
      <c r="H24" s="3">
        <v>19</v>
      </c>
    </row>
    <row r="25" spans="1:8" ht="22.9" customHeight="1" x14ac:dyDescent="0.25">
      <c r="A25" s="27">
        <v>20</v>
      </c>
      <c r="B25" s="49" t="s">
        <v>102</v>
      </c>
      <c r="C25" s="50" t="s">
        <v>103</v>
      </c>
      <c r="D25" s="27">
        <v>1</v>
      </c>
      <c r="E25" s="27">
        <v>14</v>
      </c>
      <c r="F25" s="4" t="s">
        <v>142</v>
      </c>
      <c r="G25" s="3"/>
      <c r="H25" s="3">
        <v>20</v>
      </c>
    </row>
    <row r="26" spans="1:8" ht="22.9" customHeight="1" x14ac:dyDescent="0.25">
      <c r="A26" s="39"/>
      <c r="B26" s="37"/>
      <c r="C26" s="38"/>
      <c r="D26" s="39"/>
      <c r="E26" s="40"/>
      <c r="F26" s="12"/>
      <c r="G26" s="41"/>
      <c r="H26" s="11"/>
    </row>
    <row r="27" spans="1:8" x14ac:dyDescent="0.25">
      <c r="A27" s="33"/>
      <c r="B27" s="33"/>
      <c r="C27" s="33"/>
      <c r="D27" s="33"/>
      <c r="E27" s="33"/>
    </row>
    <row r="28" spans="1:8" x14ac:dyDescent="0.25">
      <c r="A28" s="9" t="s">
        <v>9</v>
      </c>
      <c r="B28" s="9"/>
      <c r="C28" s="8" t="s">
        <v>21</v>
      </c>
      <c r="D28" s="33"/>
      <c r="E28" s="33"/>
    </row>
    <row r="29" spans="1:8" x14ac:dyDescent="0.25">
      <c r="A29" s="8"/>
      <c r="B29" s="8"/>
      <c r="C29" s="8"/>
      <c r="D29" s="33"/>
      <c r="E29" s="33"/>
    </row>
    <row r="30" spans="1:8" x14ac:dyDescent="0.25">
      <c r="A30" s="8" t="s">
        <v>10</v>
      </c>
      <c r="B30" s="8"/>
      <c r="C30" s="8" t="s">
        <v>115</v>
      </c>
      <c r="D30" s="33"/>
      <c r="E30" s="33"/>
    </row>
    <row r="31" spans="1:8" x14ac:dyDescent="0.25">
      <c r="A31" s="33"/>
      <c r="B31" s="33"/>
      <c r="C31" s="33"/>
      <c r="D31" s="33"/>
      <c r="E31" s="33"/>
    </row>
  </sheetData>
  <autoFilter ref="B5:H5" xr:uid="{00000000-0009-0000-0000-000001000000}">
    <sortState xmlns:xlrd2="http://schemas.microsoft.com/office/spreadsheetml/2017/richdata2" ref="B6:H31">
      <sortCondition ref="F5"/>
    </sortState>
  </autoFilter>
  <sortState xmlns:xlrd2="http://schemas.microsoft.com/office/spreadsheetml/2017/richdata2" ref="B6:F25">
    <sortCondition ref="F6:F25"/>
  </sortState>
  <mergeCells count="4">
    <mergeCell ref="C4:F4"/>
    <mergeCell ref="A1:C1"/>
    <mergeCell ref="A2:C2"/>
    <mergeCell ref="A3:C3"/>
  </mergeCells>
  <pageMargins left="0.25" right="0.25" top="0.75" bottom="0.75" header="0.3" footer="0.3"/>
  <pageSetup paperSize="9" scale="8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6"/>
  <sheetViews>
    <sheetView topLeftCell="A27" zoomScaleNormal="100" workbookViewId="0">
      <selection activeCell="F30" sqref="F30"/>
    </sheetView>
  </sheetViews>
  <sheetFormatPr defaultRowHeight="15" x14ac:dyDescent="0.25"/>
  <cols>
    <col min="1" max="1" width="7.42578125" customWidth="1"/>
    <col min="2" max="2" width="13.5703125" customWidth="1"/>
    <col min="3" max="3" width="62.28515625" customWidth="1"/>
    <col min="4" max="4" width="8.140625" customWidth="1"/>
    <col min="6" max="6" width="12.140625" customWidth="1"/>
    <col min="7" max="7" width="6.7109375" style="42" hidden="1" customWidth="1"/>
    <col min="8" max="8" width="9.5703125" customWidth="1"/>
  </cols>
  <sheetData>
    <row r="1" spans="1:8" ht="15.75" x14ac:dyDescent="0.25">
      <c r="A1" s="47" t="s">
        <v>0</v>
      </c>
      <c r="B1" s="47"/>
      <c r="C1" s="47"/>
      <c r="D1" s="25"/>
      <c r="E1" s="25"/>
      <c r="F1" s="25"/>
      <c r="G1" s="43"/>
      <c r="H1" s="25"/>
    </row>
    <row r="2" spans="1:8" ht="15.75" x14ac:dyDescent="0.25">
      <c r="A2" s="47" t="s">
        <v>43</v>
      </c>
      <c r="B2" s="47"/>
      <c r="C2" s="47"/>
      <c r="D2" s="25"/>
      <c r="E2" s="25"/>
      <c r="F2" s="25"/>
      <c r="G2" s="43"/>
      <c r="H2" s="25"/>
    </row>
    <row r="3" spans="1:8" ht="15.75" x14ac:dyDescent="0.25">
      <c r="A3" s="47" t="s">
        <v>44</v>
      </c>
      <c r="B3" s="47"/>
      <c r="C3" s="47"/>
      <c r="D3" s="25"/>
      <c r="E3" s="25"/>
      <c r="F3" s="25"/>
      <c r="G3" s="43"/>
      <c r="H3" s="25"/>
    </row>
    <row r="4" spans="1:8" ht="15.75" x14ac:dyDescent="0.25">
      <c r="A4" s="1"/>
      <c r="C4" s="11"/>
      <c r="D4" s="11"/>
      <c r="E4" s="11"/>
      <c r="F4" s="11"/>
    </row>
    <row r="5" spans="1:8" ht="38.25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44" t="s">
        <v>7</v>
      </c>
      <c r="H5" s="2" t="s">
        <v>17</v>
      </c>
    </row>
    <row r="6" spans="1:8" ht="19.899999999999999" customHeight="1" x14ac:dyDescent="0.25">
      <c r="A6" s="3"/>
      <c r="B6" s="49" t="s">
        <v>19</v>
      </c>
      <c r="C6" s="50" t="s">
        <v>59</v>
      </c>
      <c r="D6" s="20">
        <v>1</v>
      </c>
      <c r="E6" s="20">
        <v>13</v>
      </c>
      <c r="F6" s="4" t="s">
        <v>82</v>
      </c>
      <c r="G6" s="10"/>
      <c r="H6" s="10">
        <v>1</v>
      </c>
    </row>
    <row r="7" spans="1:8" ht="19.899999999999999" customHeight="1" x14ac:dyDescent="0.25">
      <c r="A7" s="3"/>
      <c r="B7" s="49" t="s">
        <v>27</v>
      </c>
      <c r="C7" s="50" t="s">
        <v>51</v>
      </c>
      <c r="D7" s="20">
        <v>1</v>
      </c>
      <c r="E7" s="20">
        <v>24</v>
      </c>
      <c r="F7" s="4" t="s">
        <v>83</v>
      </c>
      <c r="G7" s="10"/>
      <c r="H7" s="3">
        <v>2</v>
      </c>
    </row>
    <row r="8" spans="1:8" ht="19.899999999999999" customHeight="1" x14ac:dyDescent="0.25">
      <c r="A8" s="3"/>
      <c r="B8" s="49" t="s">
        <v>23</v>
      </c>
      <c r="C8" s="50" t="s">
        <v>15</v>
      </c>
      <c r="D8" s="20">
        <v>1</v>
      </c>
      <c r="E8" s="23">
        <v>8</v>
      </c>
      <c r="F8" s="4" t="s">
        <v>84</v>
      </c>
      <c r="G8" s="10"/>
      <c r="H8" s="3">
        <v>3</v>
      </c>
    </row>
    <row r="9" spans="1:8" ht="19.899999999999999" customHeight="1" x14ac:dyDescent="0.25">
      <c r="A9" s="3"/>
      <c r="B9" s="51" t="s">
        <v>34</v>
      </c>
      <c r="C9" s="50" t="s">
        <v>56</v>
      </c>
      <c r="D9" s="20">
        <v>1</v>
      </c>
      <c r="E9" s="20">
        <v>25</v>
      </c>
      <c r="F9" s="4" t="s">
        <v>90</v>
      </c>
      <c r="G9" s="10"/>
      <c r="H9" s="3">
        <v>4</v>
      </c>
    </row>
    <row r="10" spans="1:8" ht="19.899999999999999" customHeight="1" x14ac:dyDescent="0.25">
      <c r="A10" s="3"/>
      <c r="B10" s="49" t="s">
        <v>46</v>
      </c>
      <c r="C10" s="50" t="s">
        <v>47</v>
      </c>
      <c r="D10" s="20">
        <v>1</v>
      </c>
      <c r="E10" s="22">
        <v>23</v>
      </c>
      <c r="F10" s="6" t="s">
        <v>85</v>
      </c>
      <c r="G10" s="10"/>
      <c r="H10" s="3">
        <v>5</v>
      </c>
    </row>
    <row r="11" spans="1:8" ht="19.899999999999999" customHeight="1" x14ac:dyDescent="0.25">
      <c r="A11" s="3"/>
      <c r="B11" s="49" t="s">
        <v>25</v>
      </c>
      <c r="C11" s="50" t="s">
        <v>55</v>
      </c>
      <c r="D11" s="20">
        <v>1</v>
      </c>
      <c r="E11" s="20">
        <v>18</v>
      </c>
      <c r="F11" s="4" t="s">
        <v>86</v>
      </c>
      <c r="G11" s="10"/>
      <c r="H11" s="3">
        <v>6</v>
      </c>
    </row>
    <row r="12" spans="1:8" ht="19.899999999999999" customHeight="1" x14ac:dyDescent="0.25">
      <c r="A12" s="3"/>
      <c r="B12" s="49" t="s">
        <v>36</v>
      </c>
      <c r="C12" s="50" t="s">
        <v>52</v>
      </c>
      <c r="D12" s="20">
        <v>1</v>
      </c>
      <c r="E12" s="20">
        <v>9</v>
      </c>
      <c r="F12" s="4" t="s">
        <v>87</v>
      </c>
      <c r="G12" s="10"/>
      <c r="H12" s="3">
        <v>7</v>
      </c>
    </row>
    <row r="13" spans="1:8" ht="19.899999999999999" customHeight="1" x14ac:dyDescent="0.25">
      <c r="A13" s="3"/>
      <c r="B13" s="49" t="s">
        <v>37</v>
      </c>
      <c r="C13" s="50" t="s">
        <v>58</v>
      </c>
      <c r="D13" s="20">
        <v>1</v>
      </c>
      <c r="E13" s="20">
        <v>10</v>
      </c>
      <c r="F13" s="4" t="s">
        <v>88</v>
      </c>
      <c r="G13" s="10"/>
      <c r="H13" s="10">
        <v>8</v>
      </c>
    </row>
    <row r="14" spans="1:8" ht="19.899999999999999" customHeight="1" x14ac:dyDescent="0.25">
      <c r="A14" s="3"/>
      <c r="B14" s="49" t="s">
        <v>28</v>
      </c>
      <c r="C14" s="50" t="s">
        <v>50</v>
      </c>
      <c r="D14" s="20">
        <v>1</v>
      </c>
      <c r="E14" s="20">
        <v>27</v>
      </c>
      <c r="F14" s="4" t="s">
        <v>89</v>
      </c>
      <c r="G14" s="10"/>
      <c r="H14" s="3">
        <v>9</v>
      </c>
    </row>
    <row r="15" spans="1:8" ht="19.899999999999999" customHeight="1" x14ac:dyDescent="0.25">
      <c r="A15" s="3"/>
      <c r="B15" s="49" t="s">
        <v>41</v>
      </c>
      <c r="C15" s="50" t="s">
        <v>57</v>
      </c>
      <c r="D15" s="20">
        <v>1</v>
      </c>
      <c r="E15" s="20">
        <v>4</v>
      </c>
      <c r="F15" s="4" t="s">
        <v>89</v>
      </c>
      <c r="G15" s="10"/>
      <c r="H15" s="3">
        <v>10</v>
      </c>
    </row>
    <row r="16" spans="1:8" ht="19.899999999999999" customHeight="1" x14ac:dyDescent="0.25">
      <c r="A16" s="3"/>
      <c r="B16" s="49" t="s">
        <v>31</v>
      </c>
      <c r="C16" s="50" t="s">
        <v>49</v>
      </c>
      <c r="D16" s="20">
        <v>1</v>
      </c>
      <c r="E16" s="20">
        <v>19</v>
      </c>
      <c r="F16" s="4" t="s">
        <v>91</v>
      </c>
      <c r="G16" s="10"/>
      <c r="H16" s="3">
        <v>11</v>
      </c>
    </row>
    <row r="17" spans="1:8" ht="19.899999999999999" customHeight="1" x14ac:dyDescent="0.25">
      <c r="A17" s="3"/>
      <c r="B17" s="49" t="s">
        <v>39</v>
      </c>
      <c r="C17" s="50" t="s">
        <v>48</v>
      </c>
      <c r="D17" s="20">
        <v>1</v>
      </c>
      <c r="E17" s="20">
        <v>7</v>
      </c>
      <c r="F17" s="4" t="s">
        <v>92</v>
      </c>
      <c r="G17" s="10"/>
      <c r="H17" s="3">
        <v>12</v>
      </c>
    </row>
    <row r="18" spans="1:8" ht="19.899999999999999" customHeight="1" x14ac:dyDescent="0.25">
      <c r="A18" s="3"/>
      <c r="B18" s="49" t="s">
        <v>53</v>
      </c>
      <c r="C18" s="50" t="s">
        <v>54</v>
      </c>
      <c r="D18" s="20">
        <v>1</v>
      </c>
      <c r="E18" s="20">
        <v>14</v>
      </c>
      <c r="F18" s="4" t="s">
        <v>93</v>
      </c>
      <c r="G18" s="10"/>
      <c r="H18" s="3">
        <v>13</v>
      </c>
    </row>
    <row r="19" spans="1:8" s="42" customFormat="1" ht="19.899999999999999" customHeight="1" x14ac:dyDescent="0.25">
      <c r="A19" s="3"/>
      <c r="B19" s="49" t="s">
        <v>42</v>
      </c>
      <c r="C19" s="50" t="s">
        <v>60</v>
      </c>
      <c r="D19" s="20">
        <v>1</v>
      </c>
      <c r="E19" s="20">
        <v>29</v>
      </c>
      <c r="F19" s="4" t="s">
        <v>94</v>
      </c>
      <c r="G19" s="10"/>
      <c r="H19" s="10">
        <v>14</v>
      </c>
    </row>
    <row r="20" spans="1:8" ht="19.899999999999999" hidden="1" customHeight="1" x14ac:dyDescent="0.25">
      <c r="A20" s="11"/>
      <c r="B20" s="36"/>
      <c r="C20" s="34"/>
      <c r="D20" s="35">
        <f>SUM(D6:D19)</f>
        <v>14</v>
      </c>
      <c r="E20" s="35">
        <f>SUM(E6:E19)</f>
        <v>230</v>
      </c>
      <c r="F20" s="12"/>
      <c r="G20" s="16"/>
      <c r="H20" s="16">
        <f>SUM(H6:H19)</f>
        <v>105</v>
      </c>
    </row>
    <row r="21" spans="1:8" ht="19.899999999999999" hidden="1" customHeight="1" x14ac:dyDescent="0.25">
      <c r="A21" s="9" t="s">
        <v>9</v>
      </c>
      <c r="B21" s="9"/>
      <c r="C21" s="8" t="s">
        <v>12</v>
      </c>
      <c r="D21" s="8"/>
      <c r="F21" s="12"/>
      <c r="G21" s="16"/>
      <c r="H21" s="16"/>
    </row>
    <row r="22" spans="1:8" ht="18.600000000000001" hidden="1" customHeight="1" x14ac:dyDescent="0.25">
      <c r="A22" s="8"/>
      <c r="B22" s="8"/>
      <c r="C22" s="8"/>
      <c r="D22" s="8"/>
      <c r="F22" s="12"/>
      <c r="G22" s="16"/>
      <c r="H22" s="16"/>
    </row>
    <row r="23" spans="1:8" ht="19.899999999999999" hidden="1" customHeight="1" x14ac:dyDescent="0.25">
      <c r="A23" s="8" t="s">
        <v>10</v>
      </c>
      <c r="B23" s="8"/>
      <c r="C23" s="8" t="s">
        <v>11</v>
      </c>
      <c r="D23" s="8"/>
      <c r="F23" s="12"/>
      <c r="G23" s="16"/>
      <c r="H23" s="16"/>
    </row>
    <row r="24" spans="1:8" ht="19.899999999999999" customHeight="1" x14ac:dyDescent="0.25">
      <c r="A24" s="8"/>
      <c r="B24" s="8"/>
      <c r="C24" s="8"/>
      <c r="D24" s="8"/>
      <c r="F24" s="12"/>
      <c r="G24" s="16"/>
      <c r="H24" s="16"/>
    </row>
    <row r="25" spans="1:8" ht="19.899999999999999" customHeight="1" x14ac:dyDescent="0.25">
      <c r="A25" s="47" t="s">
        <v>0</v>
      </c>
      <c r="B25" s="47"/>
      <c r="C25" s="47"/>
      <c r="D25" s="25"/>
      <c r="E25" s="25"/>
      <c r="F25" s="25"/>
      <c r="G25" s="43"/>
      <c r="H25" s="25"/>
    </row>
    <row r="26" spans="1:8" ht="19.899999999999999" customHeight="1" x14ac:dyDescent="0.25">
      <c r="A26" s="47" t="s">
        <v>43</v>
      </c>
      <c r="B26" s="47"/>
      <c r="C26" s="47"/>
      <c r="D26" s="25"/>
      <c r="E26" s="25"/>
      <c r="F26" s="25"/>
      <c r="G26" s="43"/>
      <c r="H26" s="25"/>
    </row>
    <row r="27" spans="1:8" ht="19.899999999999999" customHeight="1" x14ac:dyDescent="0.25">
      <c r="A27" s="47" t="s">
        <v>44</v>
      </c>
      <c r="B27" s="47"/>
      <c r="C27" s="47"/>
      <c r="D27" s="25"/>
      <c r="E27" s="25"/>
      <c r="F27" s="25"/>
      <c r="G27" s="43"/>
      <c r="H27" s="25"/>
    </row>
    <row r="28" spans="1:8" ht="15.75" x14ac:dyDescent="0.25">
      <c r="A28" s="1"/>
      <c r="C28" s="11"/>
      <c r="D28" s="11"/>
      <c r="E28" s="11"/>
      <c r="F28" s="11"/>
    </row>
    <row r="29" spans="1:8" ht="38.25" x14ac:dyDescent="0.25">
      <c r="A29" s="2" t="s">
        <v>1</v>
      </c>
      <c r="B29" s="2" t="s">
        <v>2</v>
      </c>
      <c r="C29" s="2" t="s">
        <v>3</v>
      </c>
      <c r="D29" s="2" t="s">
        <v>4</v>
      </c>
      <c r="E29" s="2" t="s">
        <v>5</v>
      </c>
      <c r="F29" s="2" t="s">
        <v>6</v>
      </c>
      <c r="G29" s="44" t="s">
        <v>7</v>
      </c>
      <c r="H29" s="2" t="s">
        <v>7</v>
      </c>
    </row>
    <row r="30" spans="1:8" ht="22.15" customHeight="1" x14ac:dyDescent="0.25">
      <c r="A30" s="3"/>
      <c r="B30" s="49" t="s">
        <v>32</v>
      </c>
      <c r="C30" s="50" t="s">
        <v>69</v>
      </c>
      <c r="D30" s="20">
        <v>2</v>
      </c>
      <c r="E30" s="20">
        <v>2</v>
      </c>
      <c r="F30" s="4" t="s">
        <v>123</v>
      </c>
      <c r="G30" s="10"/>
      <c r="H30" s="3">
        <v>1</v>
      </c>
    </row>
    <row r="31" spans="1:8" ht="19.899999999999999" customHeight="1" x14ac:dyDescent="0.25">
      <c r="A31" s="3"/>
      <c r="B31" s="28" t="s">
        <v>30</v>
      </c>
      <c r="C31" s="50" t="s">
        <v>77</v>
      </c>
      <c r="D31" s="20">
        <v>2</v>
      </c>
      <c r="E31" s="20">
        <v>15</v>
      </c>
      <c r="F31" s="4" t="s">
        <v>129</v>
      </c>
      <c r="G31" s="10"/>
      <c r="H31" s="3">
        <v>2</v>
      </c>
    </row>
    <row r="32" spans="1:8" ht="19.899999999999999" customHeight="1" x14ac:dyDescent="0.25">
      <c r="A32" s="3"/>
      <c r="B32" s="49" t="s">
        <v>70</v>
      </c>
      <c r="C32" s="50" t="s">
        <v>71</v>
      </c>
      <c r="D32" s="20">
        <v>2</v>
      </c>
      <c r="E32" s="20">
        <v>5</v>
      </c>
      <c r="F32" s="4" t="s">
        <v>124</v>
      </c>
      <c r="G32" s="10"/>
      <c r="H32" s="3">
        <v>3</v>
      </c>
    </row>
    <row r="33" spans="1:8" ht="19.899999999999999" customHeight="1" x14ac:dyDescent="0.25">
      <c r="A33" s="3"/>
      <c r="B33" s="49" t="s">
        <v>38</v>
      </c>
      <c r="C33" s="50" t="s">
        <v>68</v>
      </c>
      <c r="D33" s="20">
        <v>2</v>
      </c>
      <c r="E33" s="20">
        <v>6</v>
      </c>
      <c r="F33" s="4" t="s">
        <v>122</v>
      </c>
      <c r="G33" s="10"/>
      <c r="H33" s="3">
        <v>4</v>
      </c>
    </row>
    <row r="34" spans="1:8" ht="19.899999999999999" customHeight="1" x14ac:dyDescent="0.25">
      <c r="A34" s="3"/>
      <c r="B34" s="49" t="s">
        <v>33</v>
      </c>
      <c r="C34" s="50" t="s">
        <v>65</v>
      </c>
      <c r="D34" s="20">
        <v>2</v>
      </c>
      <c r="E34" s="20">
        <v>17</v>
      </c>
      <c r="F34" s="4" t="s">
        <v>120</v>
      </c>
      <c r="G34" s="10"/>
      <c r="H34" s="3">
        <v>5</v>
      </c>
    </row>
    <row r="35" spans="1:8" ht="19.899999999999999" customHeight="1" x14ac:dyDescent="0.25">
      <c r="A35" s="3"/>
      <c r="B35" s="49" t="s">
        <v>26</v>
      </c>
      <c r="C35" s="50" t="s">
        <v>63</v>
      </c>
      <c r="D35" s="20">
        <v>2</v>
      </c>
      <c r="E35" s="20">
        <v>21</v>
      </c>
      <c r="F35" s="4" t="s">
        <v>118</v>
      </c>
      <c r="G35" s="10"/>
      <c r="H35" s="3">
        <v>6</v>
      </c>
    </row>
    <row r="36" spans="1:8" ht="19.899999999999999" customHeight="1" x14ac:dyDescent="0.25">
      <c r="A36" s="3"/>
      <c r="B36" s="49" t="s">
        <v>35</v>
      </c>
      <c r="C36" s="50" t="s">
        <v>75</v>
      </c>
      <c r="D36" s="20">
        <v>2</v>
      </c>
      <c r="E36" s="20">
        <v>12</v>
      </c>
      <c r="F36" s="4" t="s">
        <v>127</v>
      </c>
      <c r="G36" s="10"/>
      <c r="H36" s="3">
        <v>7</v>
      </c>
    </row>
    <row r="37" spans="1:8" ht="19.899999999999999" customHeight="1" x14ac:dyDescent="0.25">
      <c r="A37" s="3"/>
      <c r="B37" s="49" t="s">
        <v>20</v>
      </c>
      <c r="C37" s="50" t="s">
        <v>64</v>
      </c>
      <c r="D37" s="20">
        <v>2</v>
      </c>
      <c r="E37" s="20">
        <v>1</v>
      </c>
      <c r="F37" s="4" t="s">
        <v>119</v>
      </c>
      <c r="G37" s="10"/>
      <c r="H37" s="3">
        <v>8</v>
      </c>
    </row>
    <row r="38" spans="1:8" ht="19.899999999999999" customHeight="1" x14ac:dyDescent="0.25">
      <c r="A38" s="3"/>
      <c r="B38" s="49" t="s">
        <v>40</v>
      </c>
      <c r="C38" s="50" t="s">
        <v>62</v>
      </c>
      <c r="D38" s="20">
        <v>2</v>
      </c>
      <c r="E38" s="20">
        <v>20</v>
      </c>
      <c r="F38" s="4" t="s">
        <v>117</v>
      </c>
      <c r="G38" s="10"/>
      <c r="H38" s="3">
        <v>9</v>
      </c>
    </row>
    <row r="39" spans="1:8" ht="19.899999999999999" customHeight="1" x14ac:dyDescent="0.25">
      <c r="A39" s="3"/>
      <c r="B39" s="49" t="s">
        <v>74</v>
      </c>
      <c r="C39" s="50" t="s">
        <v>134</v>
      </c>
      <c r="D39" s="20">
        <v>2</v>
      </c>
      <c r="E39" s="20">
        <v>22</v>
      </c>
      <c r="F39" s="4" t="s">
        <v>126</v>
      </c>
      <c r="G39" s="10"/>
      <c r="H39" s="3">
        <v>10</v>
      </c>
    </row>
    <row r="40" spans="1:8" ht="19.899999999999999" customHeight="1" x14ac:dyDescent="0.25">
      <c r="A40" s="3"/>
      <c r="B40" s="49" t="s">
        <v>66</v>
      </c>
      <c r="C40" s="50" t="s">
        <v>67</v>
      </c>
      <c r="D40" s="20">
        <v>2</v>
      </c>
      <c r="E40" s="23">
        <v>26</v>
      </c>
      <c r="F40" s="4" t="s">
        <v>121</v>
      </c>
      <c r="G40" s="10"/>
      <c r="H40" s="3">
        <v>11</v>
      </c>
    </row>
    <row r="41" spans="1:8" ht="19.899999999999999" customHeight="1" x14ac:dyDescent="0.25">
      <c r="A41" s="3"/>
      <c r="B41" s="49" t="s">
        <v>24</v>
      </c>
      <c r="C41" s="50" t="s">
        <v>61</v>
      </c>
      <c r="D41" s="20">
        <v>2</v>
      </c>
      <c r="E41" s="20">
        <v>3</v>
      </c>
      <c r="F41" s="4" t="s">
        <v>116</v>
      </c>
      <c r="G41" s="10"/>
      <c r="H41" s="3">
        <v>12</v>
      </c>
    </row>
    <row r="42" spans="1:8" ht="19.899999999999999" customHeight="1" x14ac:dyDescent="0.25">
      <c r="A42" s="3"/>
      <c r="B42" s="49" t="s">
        <v>72</v>
      </c>
      <c r="C42" s="50" t="s">
        <v>73</v>
      </c>
      <c r="D42" s="20">
        <v>2</v>
      </c>
      <c r="E42" s="20">
        <v>16</v>
      </c>
      <c r="F42" s="4" t="s">
        <v>125</v>
      </c>
      <c r="G42" s="10"/>
      <c r="H42" s="3">
        <v>13</v>
      </c>
    </row>
    <row r="43" spans="1:8" ht="20.45" customHeight="1" x14ac:dyDescent="0.25">
      <c r="A43" s="3"/>
      <c r="B43" s="49" t="s">
        <v>29</v>
      </c>
      <c r="C43" s="50" t="s">
        <v>76</v>
      </c>
      <c r="D43" s="20">
        <v>2</v>
      </c>
      <c r="E43" s="20">
        <v>28</v>
      </c>
      <c r="F43" s="4" t="s">
        <v>128</v>
      </c>
      <c r="G43" s="10"/>
      <c r="H43" s="3">
        <v>14</v>
      </c>
    </row>
    <row r="44" spans="1:8" ht="15.75" hidden="1" x14ac:dyDescent="0.25">
      <c r="B44" s="28" t="s">
        <v>78</v>
      </c>
      <c r="C44" s="45" t="s">
        <v>79</v>
      </c>
      <c r="D44" s="8"/>
      <c r="F44" s="4" t="s">
        <v>130</v>
      </c>
      <c r="H44" s="3">
        <v>15</v>
      </c>
    </row>
    <row r="45" spans="1:8" ht="15.75" hidden="1" x14ac:dyDescent="0.25">
      <c r="A45" s="9"/>
      <c r="B45" s="9"/>
      <c r="C45" s="8" t="s">
        <v>12</v>
      </c>
      <c r="D45" s="8"/>
      <c r="F45" s="4" t="s">
        <v>131</v>
      </c>
      <c r="H45" s="3">
        <v>16</v>
      </c>
    </row>
    <row r="46" spans="1:8" ht="15.75" hidden="1" x14ac:dyDescent="0.25">
      <c r="A46" s="8"/>
      <c r="B46" s="8"/>
      <c r="C46" s="8"/>
      <c r="D46" s="8"/>
      <c r="F46" s="4" t="s">
        <v>124</v>
      </c>
      <c r="H46" s="3">
        <v>17</v>
      </c>
    </row>
    <row r="47" spans="1:8" ht="15.75" hidden="1" x14ac:dyDescent="0.25">
      <c r="A47" s="8"/>
      <c r="B47" s="8"/>
      <c r="C47" s="8" t="s">
        <v>11</v>
      </c>
      <c r="D47" s="8"/>
      <c r="F47" s="4" t="s">
        <v>132</v>
      </c>
      <c r="H47" s="3">
        <v>18</v>
      </c>
    </row>
    <row r="48" spans="1:8" ht="15.75" x14ac:dyDescent="0.25">
      <c r="A48" s="45"/>
      <c r="B48" s="45" t="s">
        <v>78</v>
      </c>
      <c r="C48" s="53" t="s">
        <v>80</v>
      </c>
      <c r="D48" s="46">
        <v>2</v>
      </c>
      <c r="E48" s="46">
        <v>11</v>
      </c>
      <c r="F48" s="4" t="s">
        <v>133</v>
      </c>
      <c r="G48" s="54"/>
      <c r="H48" s="3">
        <v>15</v>
      </c>
    </row>
    <row r="49" spans="1:8" x14ac:dyDescent="0.25">
      <c r="A49" s="55"/>
      <c r="B49" s="55"/>
      <c r="C49" s="52"/>
      <c r="D49" s="56"/>
      <c r="E49" s="56"/>
      <c r="F49" s="55"/>
      <c r="G49" s="57"/>
      <c r="H49" s="55"/>
    </row>
    <row r="50" spans="1:8" x14ac:dyDescent="0.25">
      <c r="C50" s="52"/>
    </row>
    <row r="51" spans="1:8" x14ac:dyDescent="0.25">
      <c r="A51" s="9" t="s">
        <v>9</v>
      </c>
      <c r="B51" s="9"/>
      <c r="C51" s="8" t="s">
        <v>14</v>
      </c>
    </row>
    <row r="52" spans="1:8" x14ac:dyDescent="0.25">
      <c r="A52" s="8"/>
      <c r="B52" s="8"/>
      <c r="C52" s="8"/>
    </row>
    <row r="53" spans="1:8" x14ac:dyDescent="0.25">
      <c r="A53" s="8" t="s">
        <v>10</v>
      </c>
      <c r="B53" s="8"/>
      <c r="C53" s="8" t="s">
        <v>45</v>
      </c>
    </row>
    <row r="54" spans="1:8" x14ac:dyDescent="0.25">
      <c r="A54" s="9"/>
      <c r="B54" s="9"/>
      <c r="C54" s="8"/>
    </row>
    <row r="55" spans="1:8" x14ac:dyDescent="0.25">
      <c r="A55" s="8"/>
      <c r="B55" s="8"/>
      <c r="C55" s="8"/>
    </row>
    <row r="56" spans="1:8" x14ac:dyDescent="0.25">
      <c r="A56" s="8"/>
      <c r="B56" s="8"/>
      <c r="C56" s="8"/>
    </row>
  </sheetData>
  <autoFilter ref="B29:H29" xr:uid="{00000000-0009-0000-0000-000002000000}">
    <sortState xmlns:xlrd2="http://schemas.microsoft.com/office/spreadsheetml/2017/richdata2" ref="B30:H43">
      <sortCondition ref="G29"/>
    </sortState>
  </autoFilter>
  <sortState xmlns:xlrd2="http://schemas.microsoft.com/office/spreadsheetml/2017/richdata2" ref="B30:F48">
    <sortCondition ref="F30:F48"/>
  </sortState>
  <mergeCells count="6">
    <mergeCell ref="A27:C27"/>
    <mergeCell ref="A1:C1"/>
    <mergeCell ref="A2:C2"/>
    <mergeCell ref="A3:C3"/>
    <mergeCell ref="A25:C25"/>
    <mergeCell ref="A26:C26"/>
  </mergeCells>
  <phoneticPr fontId="19" type="noConversion"/>
  <pageMargins left="0.11811023622047245" right="0" top="0.15748031496062992" bottom="0" header="0.31496062992125984" footer="0.31496062992125984"/>
  <pageSetup paperSize="9"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5"/>
  <sheetViews>
    <sheetView tabSelected="1" topLeftCell="A16" zoomScale="70" zoomScaleNormal="70" workbookViewId="0">
      <selection activeCell="D34" sqref="D34"/>
    </sheetView>
  </sheetViews>
  <sheetFormatPr defaultRowHeight="15" x14ac:dyDescent="0.25"/>
  <cols>
    <col min="1" max="1" width="7.140625" customWidth="1"/>
    <col min="2" max="2" width="13.85546875" customWidth="1"/>
    <col min="3" max="3" width="62.28515625" customWidth="1"/>
    <col min="6" max="6" width="13.5703125" customWidth="1"/>
    <col min="7" max="7" width="8.85546875" hidden="1" customWidth="1"/>
    <col min="8" max="8" width="8.85546875" customWidth="1"/>
  </cols>
  <sheetData>
    <row r="1" spans="1:8" ht="15.75" x14ac:dyDescent="0.25">
      <c r="A1" s="47" t="s">
        <v>0</v>
      </c>
      <c r="B1" s="47"/>
      <c r="C1" s="47"/>
      <c r="D1" s="25"/>
      <c r="E1" s="25"/>
      <c r="F1" s="25"/>
      <c r="G1" s="25"/>
      <c r="H1" s="25"/>
    </row>
    <row r="2" spans="1:8" ht="15.75" x14ac:dyDescent="0.25">
      <c r="A2" s="47" t="s">
        <v>43</v>
      </c>
      <c r="B2" s="47"/>
      <c r="C2" s="47"/>
      <c r="D2" s="25"/>
      <c r="E2" s="25"/>
      <c r="F2" s="25"/>
      <c r="G2" s="25"/>
      <c r="H2" s="25"/>
    </row>
    <row r="3" spans="1:8" ht="15.75" x14ac:dyDescent="0.25">
      <c r="A3" s="47" t="s">
        <v>44</v>
      </c>
      <c r="B3" s="47"/>
      <c r="C3" s="47"/>
      <c r="D3" s="25"/>
      <c r="E3" s="25"/>
      <c r="F3" s="25"/>
      <c r="G3" s="25"/>
      <c r="H3" s="25"/>
    </row>
    <row r="4" spans="1:8" ht="15.75" x14ac:dyDescent="0.25">
      <c r="A4" s="1"/>
      <c r="C4" s="11"/>
      <c r="D4" s="11"/>
      <c r="E4" s="11"/>
      <c r="F4" s="13"/>
    </row>
    <row r="5" spans="1:8" ht="38.25" x14ac:dyDescent="0.25">
      <c r="A5" s="26" t="s">
        <v>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6" t="s">
        <v>7</v>
      </c>
      <c r="H5" s="2" t="s">
        <v>18</v>
      </c>
    </row>
    <row r="6" spans="1:8" ht="19.899999999999999" customHeight="1" x14ac:dyDescent="0.25">
      <c r="A6" s="17">
        <v>1</v>
      </c>
      <c r="B6" s="18" t="str">
        <f>'2011 užbėg'!B6</f>
        <v>Vilnius</v>
      </c>
      <c r="C6" s="29" t="str">
        <f>'2011 užbėg'!C6</f>
        <v>Vilniaus Ąžuolyno progimnazija</v>
      </c>
      <c r="D6" s="20">
        <f>'2011 užbėg'!D6</f>
        <v>1</v>
      </c>
      <c r="E6" s="20">
        <f>'2011 užbėg'!E6</f>
        <v>13</v>
      </c>
      <c r="F6" s="4" t="str">
        <f>'2011 užbėg'!F6</f>
        <v>21:36</v>
      </c>
      <c r="G6" s="10"/>
      <c r="H6" s="3">
        <v>1</v>
      </c>
    </row>
    <row r="7" spans="1:8" ht="19.899999999999999" customHeight="1" x14ac:dyDescent="0.25">
      <c r="A7" s="17">
        <v>2</v>
      </c>
      <c r="B7" s="18" t="str">
        <f>'2011 užbėg'!B30</f>
        <v>Panevėžys</v>
      </c>
      <c r="C7" s="29" t="str">
        <f>'2011 užbėg'!C30</f>
        <v>Panevėžio Vilties progimnazija</v>
      </c>
      <c r="D7" s="20">
        <f>'2011 užbėg'!D30</f>
        <v>2</v>
      </c>
      <c r="E7" s="20">
        <f>'2011 užbėg'!E30</f>
        <v>2</v>
      </c>
      <c r="F7" s="4" t="s">
        <v>123</v>
      </c>
      <c r="G7" s="10"/>
      <c r="H7" s="3">
        <v>2</v>
      </c>
    </row>
    <row r="8" spans="1:8" ht="19.899999999999999" customHeight="1" x14ac:dyDescent="0.25">
      <c r="A8" s="17">
        <v>3</v>
      </c>
      <c r="B8" s="18" t="str">
        <f>'2011 užbėg'!B31</f>
        <v>Klaipėda</v>
      </c>
      <c r="C8" s="28" t="str">
        <f>'2011 užbėg'!C31</f>
        <v>Vydūno gimnazija</v>
      </c>
      <c r="D8" s="20">
        <f>'2011 užbėg'!D31</f>
        <v>2</v>
      </c>
      <c r="E8" s="20">
        <f>'2011 užbėg'!E31</f>
        <v>15</v>
      </c>
      <c r="F8" s="4" t="s">
        <v>129</v>
      </c>
      <c r="G8" s="10"/>
      <c r="H8" s="3">
        <v>3</v>
      </c>
    </row>
    <row r="9" spans="1:8" ht="19.899999999999999" customHeight="1" x14ac:dyDescent="0.25">
      <c r="A9" s="17">
        <v>4</v>
      </c>
      <c r="B9" s="18" t="str">
        <f>'2011 užbėg'!B32</f>
        <v xml:space="preserve">Prienų </v>
      </c>
      <c r="C9" s="28" t="str">
        <f>'2011 užbėg'!C32</f>
        <v>Prienų Ąžuolo progimnazija</v>
      </c>
      <c r="D9" s="20">
        <f>'2011 užbėg'!D32</f>
        <v>2</v>
      </c>
      <c r="E9" s="20">
        <f>'2011 užbėg'!E32</f>
        <v>5</v>
      </c>
      <c r="F9" s="4" t="s">
        <v>124</v>
      </c>
      <c r="G9" s="10"/>
      <c r="H9" s="3">
        <v>4</v>
      </c>
    </row>
    <row r="10" spans="1:8" ht="19.899999999999999" customHeight="1" x14ac:dyDescent="0.25">
      <c r="A10" s="17">
        <v>5</v>
      </c>
      <c r="B10" s="21" t="str">
        <f>'2011 užbėg'!B33</f>
        <v>Marijampolė</v>
      </c>
      <c r="C10" s="29" t="str">
        <f>'2011 užbėg'!C33</f>
        <v>Marijampolės R. Stankevičiaus progimnazija</v>
      </c>
      <c r="D10" s="20">
        <f>'2011 užbėg'!D33</f>
        <v>2</v>
      </c>
      <c r="E10" s="22">
        <f>'2011 užbėg'!E33</f>
        <v>6</v>
      </c>
      <c r="F10" s="6" t="s">
        <v>122</v>
      </c>
      <c r="G10" s="10"/>
      <c r="H10" s="3">
        <v>5</v>
      </c>
    </row>
    <row r="11" spans="1:8" ht="19.899999999999999" customHeight="1" x14ac:dyDescent="0.25">
      <c r="A11" s="17">
        <v>6</v>
      </c>
      <c r="B11" s="18" t="str">
        <f>'2011 užbėg'!B34</f>
        <v>Kelmė</v>
      </c>
      <c r="C11" s="29" t="str">
        <f>'2011 užbėg'!C34</f>
        <v>Kelmės Kražantės progimnazija</v>
      </c>
      <c r="D11" s="20">
        <f>'2011 užbėg'!D34</f>
        <v>2</v>
      </c>
      <c r="E11" s="20">
        <f>'2011 užbėg'!E34</f>
        <v>17</v>
      </c>
      <c r="F11" s="4" t="s">
        <v>120</v>
      </c>
      <c r="G11" s="10"/>
      <c r="H11" s="3">
        <v>6</v>
      </c>
    </row>
    <row r="12" spans="1:8" ht="19.899999999999999" customHeight="1" x14ac:dyDescent="0.25">
      <c r="A12" s="17">
        <v>7</v>
      </c>
      <c r="B12" s="18" t="str">
        <f>'2011 užbėg'!B35</f>
        <v>Gargždai</v>
      </c>
      <c r="C12" s="29" t="str">
        <f>'2011 užbėg'!C35</f>
        <v>Gargždų Minijos progimnazija</v>
      </c>
      <c r="D12" s="20">
        <f>'2011 užbėg'!D35</f>
        <v>2</v>
      </c>
      <c r="E12" s="20">
        <f>'2011 užbėg'!E35</f>
        <v>21</v>
      </c>
      <c r="F12" s="4" t="s">
        <v>118</v>
      </c>
      <c r="G12" s="10"/>
      <c r="H12" s="3">
        <v>7</v>
      </c>
    </row>
    <row r="13" spans="1:8" ht="19.899999999999999" customHeight="1" x14ac:dyDescent="0.25">
      <c r="A13" s="17">
        <v>8</v>
      </c>
      <c r="B13" s="18" t="str">
        <f>'2011 užbėg'!B7</f>
        <v>Kėdainiai</v>
      </c>
      <c r="C13" s="29" t="str">
        <f>'2011 užbėg'!C7</f>
        <v>Kėdainių ryto progimnazija</v>
      </c>
      <c r="D13" s="20">
        <f>'2011 užbėg'!D7</f>
        <v>1</v>
      </c>
      <c r="E13" s="20">
        <f>'2011 užbėg'!E7</f>
        <v>24</v>
      </c>
      <c r="F13" s="4" t="str">
        <f>'2011 užbėg'!F7</f>
        <v>23:27</v>
      </c>
      <c r="G13" s="10"/>
      <c r="H13" s="3">
        <v>8</v>
      </c>
    </row>
    <row r="14" spans="1:8" ht="19.899999999999999" customHeight="1" x14ac:dyDescent="0.25">
      <c r="A14" s="17">
        <v>9</v>
      </c>
      <c r="B14" s="18" t="str">
        <f>'2011 užbėg'!B8</f>
        <v>Kaunas</v>
      </c>
      <c r="C14" s="28" t="str">
        <f>'2011 užbėg'!C8</f>
        <v>Kauno KTU inžinerijos licėjus</v>
      </c>
      <c r="D14" s="20">
        <f>'2011 užbėg'!D8</f>
        <v>1</v>
      </c>
      <c r="E14" s="20">
        <f>'2011 užbėg'!E8</f>
        <v>8</v>
      </c>
      <c r="F14" s="4" t="str">
        <f>'2011 užbėg'!F8</f>
        <v>23:34</v>
      </c>
      <c r="G14" s="10"/>
      <c r="H14" s="3">
        <v>9</v>
      </c>
    </row>
    <row r="15" spans="1:8" ht="19.899999999999999" customHeight="1" x14ac:dyDescent="0.25">
      <c r="A15" s="17">
        <v>10</v>
      </c>
      <c r="B15" s="18" t="str">
        <f>'2011 užbėg'!B36</f>
        <v>Šilutė</v>
      </c>
      <c r="C15" s="29" t="str">
        <f>'2011 užbėg'!C36</f>
        <v>Šilutės Pamario progimnazija</v>
      </c>
      <c r="D15" s="20">
        <f>'2011 užbėg'!D36</f>
        <v>2</v>
      </c>
      <c r="E15" s="20">
        <f>'2011 užbėg'!E36</f>
        <v>12</v>
      </c>
      <c r="F15" s="4" t="s">
        <v>127</v>
      </c>
      <c r="G15" s="10"/>
      <c r="H15" s="3">
        <v>10</v>
      </c>
    </row>
    <row r="16" spans="1:8" ht="19.899999999999999" customHeight="1" x14ac:dyDescent="0.25">
      <c r="A16" s="17">
        <v>11</v>
      </c>
      <c r="B16" s="18" t="str">
        <f>'2011 užbėg'!B9</f>
        <v>Širvintos</v>
      </c>
      <c r="C16" s="29" t="str">
        <f>'2011 užbėg'!C9</f>
        <v>Širvintų Atžalyno progimnazija</v>
      </c>
      <c r="D16" s="20">
        <f>'2011 užbėg'!D9</f>
        <v>1</v>
      </c>
      <c r="E16" s="20">
        <f>'2011 užbėg'!E9</f>
        <v>25</v>
      </c>
      <c r="F16" s="4" t="str">
        <f>'2011 užbėg'!F9</f>
        <v>23:42</v>
      </c>
      <c r="G16" s="10"/>
      <c r="H16" s="3">
        <v>11</v>
      </c>
    </row>
    <row r="17" spans="1:8" ht="19.899999999999999" customHeight="1" x14ac:dyDescent="0.25">
      <c r="A17" s="17">
        <v>12</v>
      </c>
      <c r="B17" s="18" t="str">
        <f>'2011 užbėg'!B10</f>
        <v>Akmenė</v>
      </c>
      <c r="C17" s="29" t="str">
        <f>'2011 užbėg'!C10</f>
        <v xml:space="preserve">Akemenės rajono jungtinė mokykla </v>
      </c>
      <c r="D17" s="20">
        <f>'2011 užbėg'!D10</f>
        <v>1</v>
      </c>
      <c r="E17" s="20">
        <f>'2011 užbėg'!E10</f>
        <v>23</v>
      </c>
      <c r="F17" s="4" t="str">
        <f>'2011 užbėg'!F10</f>
        <v>23:49</v>
      </c>
      <c r="G17" s="10"/>
      <c r="H17" s="3">
        <v>12</v>
      </c>
    </row>
    <row r="18" spans="1:8" ht="19.899999999999999" customHeight="1" x14ac:dyDescent="0.25">
      <c r="A18" s="17">
        <v>13</v>
      </c>
      <c r="B18" s="18" t="str">
        <f>'2011 užbėg'!B37</f>
        <v>Kauno r.</v>
      </c>
      <c r="C18" s="28" t="str">
        <f>'2011 užbėg'!C37</f>
        <v>Kauno r. Garliavos Jonučių progimnazija</v>
      </c>
      <c r="D18" s="20">
        <f>'2011 užbėg'!D37</f>
        <v>2</v>
      </c>
      <c r="E18" s="20">
        <f>'2011 užbėg'!E37</f>
        <v>1</v>
      </c>
      <c r="F18" s="4" t="s">
        <v>119</v>
      </c>
      <c r="G18" s="10"/>
      <c r="H18" s="3">
        <v>13</v>
      </c>
    </row>
    <row r="19" spans="1:8" ht="19.899999999999999" customHeight="1" x14ac:dyDescent="0.25">
      <c r="A19" s="17">
        <v>14</v>
      </c>
      <c r="B19" s="18" t="str">
        <f>'2011 užbėg'!B11</f>
        <v>Šiauliai</v>
      </c>
      <c r="C19" s="29" t="str">
        <f>'2011 užbėg'!C11</f>
        <v>Šiaulių Jovaro progimnazija</v>
      </c>
      <c r="D19" s="20">
        <f>'2011 užbėg'!D11</f>
        <v>1</v>
      </c>
      <c r="E19" s="20">
        <f>'2011 užbėg'!E11</f>
        <v>18</v>
      </c>
      <c r="F19" s="4" t="str">
        <f>'2011 užbėg'!F11</f>
        <v>23:54</v>
      </c>
      <c r="G19" s="10"/>
      <c r="H19" s="3">
        <v>14</v>
      </c>
    </row>
    <row r="20" spans="1:8" ht="19.899999999999999" customHeight="1" x14ac:dyDescent="0.25">
      <c r="A20" s="17">
        <v>15</v>
      </c>
      <c r="B20" s="18" t="str">
        <f>'2011 užbėg'!B38</f>
        <v>Druskininkai</v>
      </c>
      <c r="C20" s="29" t="str">
        <f>'2011 užbėg'!C38</f>
        <v>Druskininkų Atgimimo mokykla</v>
      </c>
      <c r="D20" s="20">
        <f>'2011 užbėg'!D38</f>
        <v>2</v>
      </c>
      <c r="E20" s="20">
        <f>'2011 užbėg'!E38</f>
        <v>20</v>
      </c>
      <c r="F20" s="4" t="s">
        <v>117</v>
      </c>
      <c r="G20" s="3"/>
      <c r="H20" s="3">
        <v>15</v>
      </c>
    </row>
    <row r="21" spans="1:8" ht="19.899999999999999" customHeight="1" x14ac:dyDescent="0.25">
      <c r="A21" s="17">
        <v>16</v>
      </c>
      <c r="B21" s="18" t="str">
        <f>'2011 užbėg'!B12</f>
        <v>Radviliškis</v>
      </c>
      <c r="C21" s="29" t="str">
        <f>'2011 užbėg'!C12</f>
        <v>Radviliškio Vinco Kudirkos progimnazija</v>
      </c>
      <c r="D21" s="20">
        <f>'2011 užbėg'!D12</f>
        <v>1</v>
      </c>
      <c r="E21" s="20">
        <f>'2011 užbėg'!E12</f>
        <v>9</v>
      </c>
      <c r="F21" s="4" t="str">
        <f>'2011 užbėg'!F12</f>
        <v>24:10</v>
      </c>
      <c r="G21" s="3"/>
      <c r="H21" s="3">
        <v>16</v>
      </c>
    </row>
    <row r="22" spans="1:8" ht="19.899999999999999" customHeight="1" x14ac:dyDescent="0.25">
      <c r="A22" s="17">
        <v>17</v>
      </c>
      <c r="B22" s="18" t="str">
        <f>'2011 užbėg'!B39</f>
        <v>Šakiai</v>
      </c>
      <c r="C22" s="29" t="str">
        <f>'2011 užbėg'!C39</f>
        <v>Šakių Varpo mokykla</v>
      </c>
      <c r="D22" s="20">
        <f>'2011 užbėg'!D39</f>
        <v>2</v>
      </c>
      <c r="E22" s="20">
        <f>'2011 užbėg'!E39</f>
        <v>22</v>
      </c>
      <c r="F22" s="4" t="s">
        <v>126</v>
      </c>
      <c r="G22" s="3"/>
      <c r="H22" s="3">
        <v>17</v>
      </c>
    </row>
    <row r="23" spans="1:8" ht="19.899999999999999" customHeight="1" x14ac:dyDescent="0.25">
      <c r="A23" s="17">
        <v>18</v>
      </c>
      <c r="B23" s="18" t="str">
        <f>'2011 užbėg'!B40</f>
        <v>Kvėdarna</v>
      </c>
      <c r="C23" s="19" t="str">
        <f>'2011 užbėg'!C40</f>
        <v>Kvėdarnos Kazimiero Jauniaus gimnazija</v>
      </c>
      <c r="D23" s="20">
        <f>'2011 užbėg'!D40</f>
        <v>2</v>
      </c>
      <c r="E23" s="20">
        <f>'2011 užbėg'!E40</f>
        <v>26</v>
      </c>
      <c r="F23" s="4" t="s">
        <v>121</v>
      </c>
      <c r="G23" s="3"/>
      <c r="H23" s="3">
        <v>18</v>
      </c>
    </row>
    <row r="24" spans="1:8" ht="19.899999999999999" customHeight="1" x14ac:dyDescent="0.25">
      <c r="A24" s="17">
        <v>19</v>
      </c>
      <c r="B24" s="18" t="str">
        <f>'2011 užbėg'!B13</f>
        <v>Ukmergė</v>
      </c>
      <c r="C24" s="28" t="str">
        <f>'2011 užbėg'!C13</f>
        <v>Ukmergės Šilo progimnazija</v>
      </c>
      <c r="D24" s="20">
        <f>'2011 užbėg'!D13</f>
        <v>1</v>
      </c>
      <c r="E24" s="23">
        <f>'2011 užbėg'!E13</f>
        <v>10</v>
      </c>
      <c r="F24" s="4" t="str">
        <f>'2011 užbėg'!F13</f>
        <v>24:27</v>
      </c>
      <c r="G24" s="3"/>
      <c r="H24" s="3">
        <v>19</v>
      </c>
    </row>
    <row r="25" spans="1:8" ht="19.899999999999999" customHeight="1" x14ac:dyDescent="0.25">
      <c r="A25" s="17">
        <v>20</v>
      </c>
      <c r="B25" s="18" t="str">
        <f>'2011 užbėg'!B41</f>
        <v>Alytus</v>
      </c>
      <c r="C25" s="29" t="str">
        <f>'2011 užbėg'!C41</f>
        <v>Alytaus Šv. Benedikto gimnazija</v>
      </c>
      <c r="D25" s="20">
        <f>'2011 užbėg'!D41</f>
        <v>2</v>
      </c>
      <c r="E25" s="20">
        <f>'2011 užbėg'!E41</f>
        <v>3</v>
      </c>
      <c r="F25" s="4" t="s">
        <v>116</v>
      </c>
      <c r="G25" s="3"/>
      <c r="H25" s="3">
        <v>20</v>
      </c>
    </row>
    <row r="26" spans="1:8" ht="19.899999999999999" customHeight="1" x14ac:dyDescent="0.25">
      <c r="A26" s="17">
        <v>21</v>
      </c>
      <c r="B26" s="18" t="str">
        <f>'2011 užbėg'!B42</f>
        <v>Raseinei</v>
      </c>
      <c r="C26" s="29" t="str">
        <f>'2011 užbėg'!C42</f>
        <v>Raseinių Viktoro Petkaus progimnazija</v>
      </c>
      <c r="D26" s="20">
        <f>'2011 užbėg'!D42</f>
        <v>2</v>
      </c>
      <c r="E26" s="20">
        <f>'2011 užbėg'!E42</f>
        <v>16</v>
      </c>
      <c r="F26" s="4" t="s">
        <v>125</v>
      </c>
      <c r="G26" s="3"/>
      <c r="H26" s="3">
        <v>21</v>
      </c>
    </row>
    <row r="27" spans="1:8" ht="19.899999999999999" customHeight="1" x14ac:dyDescent="0.25">
      <c r="A27" s="17">
        <v>22</v>
      </c>
      <c r="B27" s="18" t="str">
        <f>'2011 užbėg'!B43</f>
        <v>Vilniaus r.</v>
      </c>
      <c r="C27" s="29" t="str">
        <f>'2011 užbėg'!C43</f>
        <v>Vilniaus r. Nemenčinės Gedimino gimnazija</v>
      </c>
      <c r="D27" s="20">
        <f>'2011 užbėg'!D43</f>
        <v>2</v>
      </c>
      <c r="E27" s="20">
        <f>'2011 užbėg'!E43</f>
        <v>28</v>
      </c>
      <c r="F27" s="4" t="s">
        <v>128</v>
      </c>
      <c r="G27" s="3"/>
      <c r="H27" s="3">
        <v>22</v>
      </c>
    </row>
    <row r="28" spans="1:8" ht="19.899999999999999" customHeight="1" x14ac:dyDescent="0.25">
      <c r="A28" s="17">
        <v>23</v>
      </c>
      <c r="B28" s="24" t="str">
        <f>'2011 užbėg'!B14</f>
        <v>Jonava</v>
      </c>
      <c r="C28" s="28" t="str">
        <f>'2011 užbėg'!C14</f>
        <v>Jonavos Justino Vareikio progimnazija</v>
      </c>
      <c r="D28" s="20">
        <f>'2011 užbėg'!D14</f>
        <v>1</v>
      </c>
      <c r="E28" s="20">
        <f>'2011 užbėg'!E14</f>
        <v>27</v>
      </c>
      <c r="F28" s="4" t="str">
        <f>'2011 užbėg'!F14</f>
        <v>25:05</v>
      </c>
      <c r="G28" s="3"/>
      <c r="H28" s="3">
        <v>23</v>
      </c>
    </row>
    <row r="29" spans="1:8" ht="19.899999999999999" customHeight="1" x14ac:dyDescent="0.25">
      <c r="A29" s="17">
        <v>24</v>
      </c>
      <c r="B29" s="24" t="str">
        <f>'2011 užbėg'!B15</f>
        <v>Tauragė</v>
      </c>
      <c r="C29" s="29" t="str">
        <f>'2011 užbėg'!C15</f>
        <v>Tauragės Šaltinio progimnazija</v>
      </c>
      <c r="D29" s="20">
        <f>'2011 užbėg'!D15</f>
        <v>1</v>
      </c>
      <c r="E29" s="20">
        <f>'2011 užbėg'!E15</f>
        <v>4</v>
      </c>
      <c r="F29" s="4" t="str">
        <f>'2011 užbėg'!F15</f>
        <v>25:05</v>
      </c>
      <c r="G29" s="3"/>
      <c r="H29" s="3">
        <v>24</v>
      </c>
    </row>
    <row r="30" spans="1:8" ht="19.899999999999999" customHeight="1" x14ac:dyDescent="0.25">
      <c r="A30" s="17">
        <v>25</v>
      </c>
      <c r="B30" s="18" t="str">
        <f>'2011 užbėg'!B16</f>
        <v>Ignalina</v>
      </c>
      <c r="C30" s="29" t="str">
        <f>'2011 užbėg'!C16</f>
        <v>Ignalinos rajono Česlovo Kubados gimnazija</v>
      </c>
      <c r="D30" s="20">
        <f>'2011 užbėg'!D16</f>
        <v>1</v>
      </c>
      <c r="E30" s="20">
        <f>'2011 užbėg'!E16</f>
        <v>19</v>
      </c>
      <c r="F30" s="4" t="str">
        <f>'2011 užbėg'!F16</f>
        <v>25:23</v>
      </c>
      <c r="G30" s="3"/>
      <c r="H30" s="3">
        <v>25</v>
      </c>
    </row>
    <row r="31" spans="1:8" ht="19.899999999999999" customHeight="1" x14ac:dyDescent="0.25">
      <c r="A31" s="17">
        <v>26</v>
      </c>
      <c r="B31" s="18" t="str">
        <f>'2011 užbėg'!B17</f>
        <v>Biržai</v>
      </c>
      <c r="C31" s="28" t="str">
        <f>'2011 užbėg'!C17</f>
        <v>Biržų Aušros pagrindinė mokykla</v>
      </c>
      <c r="D31" s="20">
        <f>'2011 užbėg'!D17</f>
        <v>1</v>
      </c>
      <c r="E31" s="23">
        <f>'2011 užbėg'!E17</f>
        <v>7</v>
      </c>
      <c r="F31" s="4" t="str">
        <f>'2011 užbėg'!F17</f>
        <v>25:46</v>
      </c>
      <c r="G31" s="3"/>
      <c r="H31" s="3">
        <v>26</v>
      </c>
    </row>
    <row r="32" spans="1:8" ht="19.899999999999999" customHeight="1" x14ac:dyDescent="0.25">
      <c r="A32" s="17">
        <v>27</v>
      </c>
      <c r="B32" s="18" t="str">
        <f>'2011 užbėg'!B18</f>
        <v>Rietavas</v>
      </c>
      <c r="C32" s="29" t="str">
        <f>'2011 užbėg'!C18</f>
        <v>Rietavo Lauryno Ivinskio gimnazija</v>
      </c>
      <c r="D32" s="20">
        <f>'2011 užbėg'!D18</f>
        <v>1</v>
      </c>
      <c r="E32" s="20">
        <f>'2011 užbėg'!E18</f>
        <v>14</v>
      </c>
      <c r="F32" s="4" t="str">
        <f>'2011 užbėg'!F18</f>
        <v>26:05</v>
      </c>
      <c r="G32" s="3"/>
      <c r="H32" s="3">
        <v>27</v>
      </c>
    </row>
    <row r="33" spans="1:8" ht="19.899999999999999" customHeight="1" x14ac:dyDescent="0.25">
      <c r="A33" s="17">
        <v>28</v>
      </c>
      <c r="B33" s="18" t="str">
        <f>'2011 užbėg'!B44</f>
        <v>Jurbarkas</v>
      </c>
      <c r="C33" s="29" t="str">
        <f>'2011 užbėg'!C44</f>
        <v>Jurbarko Vytauto Didžiojo</v>
      </c>
      <c r="D33" s="20">
        <v>2</v>
      </c>
      <c r="E33" s="20">
        <v>11</v>
      </c>
      <c r="F33" s="4" t="s">
        <v>133</v>
      </c>
      <c r="G33" s="3"/>
      <c r="H33" s="3">
        <v>28</v>
      </c>
    </row>
    <row r="34" spans="1:8" ht="19.899999999999999" customHeight="1" x14ac:dyDescent="0.25">
      <c r="A34" s="17">
        <v>29</v>
      </c>
      <c r="B34" s="18" t="str">
        <f>'2011 užbėg'!B19</f>
        <v>Visaginas</v>
      </c>
      <c r="C34" s="28" t="str">
        <f>'2011 užbėg'!C19</f>
        <v>Visagino Verdenės gimnazija</v>
      </c>
      <c r="D34" s="20">
        <f>'2011 užbėg'!D19</f>
        <v>1</v>
      </c>
      <c r="E34" s="20">
        <f>'2011 užbėg'!E19</f>
        <v>29</v>
      </c>
      <c r="F34" s="4" t="str">
        <f>'2011 užbėg'!F19</f>
        <v>28:38</v>
      </c>
      <c r="G34" s="3"/>
      <c r="H34" s="3">
        <v>29</v>
      </c>
    </row>
    <row r="35" spans="1:8" ht="15" customHeight="1" x14ac:dyDescent="0.25">
      <c r="A35" s="8"/>
      <c r="B35" s="8"/>
      <c r="C35" s="8"/>
      <c r="D35" s="8"/>
    </row>
    <row r="36" spans="1:8" x14ac:dyDescent="0.25">
      <c r="A36" s="9" t="s">
        <v>9</v>
      </c>
      <c r="B36" s="9"/>
      <c r="C36" s="8" t="s">
        <v>14</v>
      </c>
      <c r="G36" s="42"/>
    </row>
    <row r="37" spans="1:8" x14ac:dyDescent="0.25">
      <c r="A37" s="8"/>
      <c r="B37" s="8"/>
      <c r="C37" s="8"/>
      <c r="G37" s="42"/>
    </row>
    <row r="38" spans="1:8" x14ac:dyDescent="0.25">
      <c r="A38" s="8" t="s">
        <v>10</v>
      </c>
      <c r="B38" s="8"/>
      <c r="C38" s="8" t="s">
        <v>45</v>
      </c>
      <c r="G38" s="42"/>
    </row>
    <row r="39" spans="1:8" ht="15" customHeight="1" x14ac:dyDescent="0.25"/>
    <row r="40" spans="1:8" ht="15" customHeight="1" x14ac:dyDescent="0.25"/>
    <row r="41" spans="1:8" ht="15" customHeight="1" x14ac:dyDescent="0.25"/>
    <row r="42" spans="1:8" ht="15" customHeight="1" x14ac:dyDescent="0.25"/>
    <row r="43" spans="1:8" ht="15" customHeight="1" x14ac:dyDescent="0.25"/>
    <row r="44" spans="1:8" ht="15" customHeight="1" x14ac:dyDescent="0.25"/>
    <row r="45" spans="1:8" ht="15" customHeight="1" x14ac:dyDescent="0.25"/>
  </sheetData>
  <autoFilter ref="B5:H5" xr:uid="{00000000-0009-0000-0000-000003000000}">
    <sortState xmlns:xlrd2="http://schemas.microsoft.com/office/spreadsheetml/2017/richdata2" ref="B6:H33">
      <sortCondition ref="F5"/>
    </sortState>
  </autoFilter>
  <sortState xmlns:xlrd2="http://schemas.microsoft.com/office/spreadsheetml/2017/richdata2" ref="B6:F34">
    <sortCondition ref="F6:F34"/>
  </sortState>
  <mergeCells count="3">
    <mergeCell ref="A1:C1"/>
    <mergeCell ref="A2:C2"/>
    <mergeCell ref="A3:C3"/>
  </mergeCells>
  <pageMargins left="0.31496062992125984" right="0" top="0.35433070866141736" bottom="0.15748031496062992" header="0.31496062992125984" footer="0.31496062992125984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2007-2010  užbėg</vt:lpstr>
      <vt:lpstr>2007-2010</vt:lpstr>
      <vt:lpstr>2011 užbėg</vt:lpstr>
      <vt:lpstr>2011 ir jaun.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2026-04-30T13:00:31Z</dcterms:modified>
</cp:coreProperties>
</file>